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tabRatio="907" activeTab="0"/>
  </bookViews>
  <sheets>
    <sheet name="Instructions-Reconciliation" sheetId="1" r:id="rId1"/>
    <sheet name="Indebtedness" sheetId="2" r:id="rId2"/>
    <sheet name="Tax Prior FY's" sheetId="3" r:id="rId3"/>
    <sheet name="Tax Current FY" sheetId="4" r:id="rId4"/>
    <sheet name="Tax Projected Next FY" sheetId="5" r:id="rId5"/>
    <sheet name="Rebate 1" sheetId="6" r:id="rId6"/>
    <sheet name="Rebate 2" sheetId="7" r:id="rId7"/>
    <sheet name="Rebate 3" sheetId="8" r:id="rId8"/>
    <sheet name="Rebate 4" sheetId="9" r:id="rId9"/>
    <sheet name="Rebate 5" sheetId="10" r:id="rId10"/>
    <sheet name="Rebate 6" sheetId="11" r:id="rId11"/>
    <sheet name="Rebate 7" sheetId="12" r:id="rId12"/>
    <sheet name="Rebate 8" sheetId="13" r:id="rId13"/>
    <sheet name="Rebate 9" sheetId="14" r:id="rId14"/>
    <sheet name="Rebate 10" sheetId="15" r:id="rId15"/>
    <sheet name="Rebate 11" sheetId="16" r:id="rId16"/>
    <sheet name="Rebate 12" sheetId="17" r:id="rId17"/>
    <sheet name="Rebate 13" sheetId="18" r:id="rId18"/>
    <sheet name="Rebate 14" sheetId="19" r:id="rId19"/>
    <sheet name="Rebate 15" sheetId="20" r:id="rId20"/>
    <sheet name="Rebate 16" sheetId="21" r:id="rId21"/>
    <sheet name="Rebate 17" sheetId="22" r:id="rId22"/>
    <sheet name="Rebate 18" sheetId="23" r:id="rId23"/>
    <sheet name="Rebate 19" sheetId="24" r:id="rId24"/>
    <sheet name="Rebate 20" sheetId="25" r:id="rId25"/>
  </sheets>
  <definedNames/>
  <calcPr fullCalcOnLoad="1"/>
</workbook>
</file>

<file path=xl/sharedStrings.xml><?xml version="1.0" encoding="utf-8"?>
<sst xmlns="http://schemas.openxmlformats.org/spreadsheetml/2006/main" count="1017" uniqueCount="137">
  <si>
    <t>Urban Renewal Area Name:</t>
  </si>
  <si>
    <t>Urban Renewal Area Number:</t>
  </si>
  <si>
    <t>Individual Indebtedness Type/Description:</t>
  </si>
  <si>
    <t>Date Approved:</t>
  </si>
  <si>
    <t>Amount:</t>
  </si>
  <si>
    <t>Prior</t>
  </si>
  <si>
    <t>Current</t>
  </si>
  <si>
    <t xml:space="preserve"> Less: TIF Tax Apportioned Prior Fiscal Years:</t>
  </si>
  <si>
    <t xml:space="preserve"> Less: TIF Tax To Be Apportioned Current Fiscal Year:</t>
  </si>
  <si>
    <t xml:space="preserve"> Less: TIF Tax To Be Apportioned Next Fiscal Year:</t>
  </si>
  <si>
    <t>Page 2</t>
  </si>
  <si>
    <t>Page 3</t>
  </si>
  <si>
    <t>Page 4</t>
  </si>
  <si>
    <t>Page 5</t>
  </si>
  <si>
    <t>Date Prepared:</t>
  </si>
  <si>
    <t>Total Certified Indebtedness:</t>
  </si>
  <si>
    <t>Total TIF Increment Tax List Totals For The Current Fiscal Year:</t>
  </si>
  <si>
    <t>Next</t>
  </si>
  <si>
    <t>City or County:</t>
  </si>
  <si>
    <t>Fiscal</t>
  </si>
  <si>
    <t>Year:</t>
  </si>
  <si>
    <t>Fiscal Year</t>
  </si>
  <si>
    <t>TIF Increment Taxing District Number and Name for which Tax is Apportioned:</t>
  </si>
  <si>
    <t>(</t>
  </si>
  <si>
    <t>)</t>
  </si>
  <si>
    <t>Certified TIF Indebtedness:</t>
  </si>
  <si>
    <t>(Five-digit Area Number Assigned by the County Auditor)</t>
  </si>
  <si>
    <r>
      <t xml:space="preserve">TIF INCREMENT TAX LIST AMOUNTS FOR THE CURRENT FISCAL YEAR </t>
    </r>
    <r>
      <rPr>
        <b/>
        <u val="single"/>
        <sz val="10"/>
        <rFont val="Arial"/>
        <family val="2"/>
      </rPr>
      <t>ONLY</t>
    </r>
  </si>
  <si>
    <t>TO BE ANNUALLY UPDATED BY THE COUNTY AUDITOR</t>
  </si>
  <si>
    <t>CERTIFIED AND REDUCED TIF INDEBTEDNESS</t>
  </si>
  <si>
    <r>
      <t xml:space="preserve">TIF INCREMENT TAX  APPORTIONED IN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PRIOR FISCAL YEARS</t>
    </r>
  </si>
  <si>
    <r>
      <t xml:space="preserve">TIF INCREMENT TAX PROJECTED FOR NEXT FISCAL YEAR </t>
    </r>
    <r>
      <rPr>
        <b/>
        <u val="single"/>
        <sz val="10"/>
        <rFont val="Arial"/>
        <family val="2"/>
      </rPr>
      <t>ONLY</t>
    </r>
  </si>
  <si>
    <t>Enter individual TIF indebtedness amounts and the date approved by the local governing body below (from Forms 1.1).</t>
  </si>
  <si>
    <t>Enter a negative amount upon receipt of a certification that indebtedness has been reduced by reason other than</t>
  </si>
  <si>
    <t>Annually provide updated copies of these Urban Renewal Area reconciliations to Cites asking them to review the</t>
  </si>
  <si>
    <t>numbers and to immediately inform you if there are any errors or questions.  The completed reconciliations should</t>
  </si>
  <si>
    <t>the January 1 valuation reports.</t>
  </si>
  <si>
    <t>be provided to cities as soon as possible after December 1, but no later than the time that you provide Cities with</t>
  </si>
  <si>
    <t>Page 6</t>
  </si>
  <si>
    <t>FOR INDIVIDUAL REBATE PROPERTY SEGREGATED INTO SEPARATE TAXING DISTRICTS ONLY</t>
  </si>
  <si>
    <t>TIF INCREMENT TAX  APPORTIONED IN ALL PRIOR FISCAL YEARS</t>
  </si>
  <si>
    <t>TIF INCREMENT TAX LIST AMOUNTS FOR THE CURRENT FISCAL YEAR ONLY</t>
  </si>
  <si>
    <t>TIF INCREMENT TAX PROJECTED FOR NEXT FISCAL YEAR ONLY</t>
  </si>
  <si>
    <t>TIF Increment Taxing District Number and Name for which Rebate Tax is Apportioned:</t>
  </si>
  <si>
    <t>The Numbers Below are Formula-driven Totals from the Pages that Follow.</t>
  </si>
  <si>
    <t>Rebate Name:</t>
  </si>
  <si>
    <t>Segregated Rebate Property Indebtedness Description:</t>
  </si>
  <si>
    <t xml:space="preserve">CERTIFIED AND REDUCED TIF INDEBTEDNESS for Segregated Rebate Property </t>
  </si>
  <si>
    <t>(One Rebate Agreement Per Page)</t>
  </si>
  <si>
    <t>1.1).  Enter a negative amount upon receipt of a certification that indebtedness has been reduced by reason other than</t>
  </si>
  <si>
    <t>Enter segregated TIF rebate indebtedness amounts and the date approved by the local governing body below (from Forms</t>
  </si>
  <si>
    <t>Segregated</t>
  </si>
  <si>
    <t>Rebate</t>
  </si>
  <si>
    <t>Property</t>
  </si>
  <si>
    <t>Only:</t>
  </si>
  <si>
    <r>
      <t xml:space="preserve">All </t>
    </r>
    <r>
      <rPr>
        <b/>
        <u val="single"/>
        <sz val="10"/>
        <rFont val="Arial"/>
        <family val="2"/>
      </rPr>
      <t>Except</t>
    </r>
  </si>
  <si>
    <t>Property:</t>
  </si>
  <si>
    <t>(Pages 2 - 5)</t>
  </si>
  <si>
    <t>(Pages 6 - 26)</t>
  </si>
  <si>
    <t>Page 1</t>
  </si>
  <si>
    <t>Pages 2 through 5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</si>
  <si>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</si>
  <si>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</si>
  <si>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</si>
  <si>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</si>
  <si>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</si>
  <si>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</si>
  <si>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</si>
  <si>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</si>
  <si>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</si>
  <si>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</si>
  <si>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</si>
  <si>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</si>
  <si>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</si>
  <si>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</si>
  <si>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</si>
  <si>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</si>
  <si>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</si>
  <si>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Page 24</t>
  </si>
  <si>
    <t>Page 25</t>
  </si>
  <si>
    <r>
      <t xml:space="preserve">For Areas Which Will </t>
    </r>
    <r>
      <rPr>
        <b/>
        <sz val="10"/>
        <rFont val="Arial"/>
        <family val="2"/>
      </rPr>
      <t>Include Rebate Property Segregated Into Separate Taxing Districts</t>
    </r>
  </si>
  <si>
    <t>Change the tab name to the name of the rebate agreement (by double clicking on the existing tab name).</t>
  </si>
  <si>
    <t>*</t>
  </si>
  <si>
    <t>Equals: Projected TIF Indebtedness Remaining at the End of Next Fiscal Year:</t>
  </si>
  <si>
    <t>FOR REBATE PROPERTY SEGREGATED INTO SEPARATE TAXING DISTRICTS</t>
  </si>
  <si>
    <r>
      <t xml:space="preserve">FOR ENTRIES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RELATED TO REBATE PROPERTY SEGREGATED INTO SEPARATE TAXING DISTRICTS</t>
    </r>
  </si>
  <si>
    <t>Enter the TIF increment tax apportioned in all prior fiscal years on Page 3.</t>
  </si>
  <si>
    <t>Enter the current year tax list TIF increment tax on Page 4.</t>
  </si>
  <si>
    <t>Enter next fiscal year's projected TIF increment tax on Page 5.</t>
  </si>
  <si>
    <t>Enter the Rebate Name at the top of each sheet used.</t>
  </si>
  <si>
    <t>Enter certified TIF indebtedness on Page 2.</t>
  </si>
  <si>
    <t>application of TIF increment tax received from the County Treasurer (from Form 3).</t>
  </si>
  <si>
    <t>Total TIF Increment Tax Apportioned In Prior Fiscal Years:</t>
  </si>
  <si>
    <r>
      <t>PROJECTED TIF INDEBTEDNESS REMAINING AT THE END OF NEXT FISCAL YEAR</t>
    </r>
    <r>
      <rPr>
        <b/>
        <sz val="9"/>
        <rFont val="Arial"/>
        <family val="2"/>
      </rPr>
      <t xml:space="preserve"> (Certified Indebtedness less all prior, current, and projected TIF increment tax):</t>
    </r>
  </si>
  <si>
    <t xml:space="preserve">             URBAN RENEWAL AREA TIF INDEBTEDNESS/INCREMENT TAX RECONCILIATION</t>
  </si>
  <si>
    <t>Total TIF Increment Tax Projected For Next Fiscal Year:</t>
  </si>
  <si>
    <r>
      <t>Enter the City or County, Area Name, Area Number, and Date Prepared above.</t>
    </r>
    <r>
      <rPr>
        <sz val="9"/>
        <rFont val="Arial"/>
        <family val="2"/>
      </rPr>
      <t xml:space="preserve">  (Entries carry to other sheets.)</t>
    </r>
  </si>
  <si>
    <t>Create a separate Excel workbook file for each Area naming each file using the Area Name and Number.</t>
  </si>
  <si>
    <t>The Area Name and Number should match what is used on the VALS County "Estimated TIF Area Revenue" report.</t>
  </si>
  <si>
    <t>Include all TIF indebtedness and increment tax for the Area as defined by the ordinance.  Separately itemize individual</t>
  </si>
  <si>
    <t>TIF indebtedness amounts.  Separately itemize TIF increment tax by individual TIF increment taxing district.</t>
  </si>
  <si>
    <t>Pages 6 through 25 (sheet tabs named "Rebate 1" through "Rebate 20")</t>
  </si>
  <si>
    <t>Annually update the form by adding any new or reduced certified TIF indebtedness, by adding an actual year of TIF</t>
  </si>
  <si>
    <t>increment tax apportioned in Prior Fiscal Years, by updating (replacing) the Current Fiscal Year tax list amounts, and</t>
  </si>
  <si>
    <t>by updating (replacing) the TIF increment tax projected for Next Fiscal Year.</t>
  </si>
  <si>
    <t xml:space="preserve">Note: Lengthen individual forms as becomes necessary.  For example, if you run out of lines on the TIF Indebtedness </t>
  </si>
  <si>
    <t>or Prior Year TIF Tax sheets, add lines which will make the sheets print onto additional pages.  To do so you will</t>
  </si>
  <si>
    <t>need to unprotect the particular sheet by going to 'Tools', 'Protection', then 'Unprotect Sheet'.  Re-protect the sheet</t>
  </si>
  <si>
    <t xml:space="preserve">after making any modifications.  Make sure that the formula totals remain accurate. </t>
  </si>
  <si>
    <t>Re-worded for Clarity 10-02-07</t>
  </si>
  <si>
    <t>Enter certified TIF indebtedness and TIF increment tax for the prior, current, and projected fiscal years all</t>
  </si>
  <si>
    <t>on the applicable individual rebate sheet.</t>
  </si>
  <si>
    <r>
      <t>*</t>
    </r>
    <r>
      <rPr>
        <sz val="10"/>
        <rFont val="Arial"/>
        <family val="2"/>
      </rPr>
      <t>Reduce TIF tax if negative.  Individually examine the Rebate Property sheet data on pages 6 through 25 to determine</t>
    </r>
  </si>
  <si>
    <t xml:space="preserve">  any required actions.</t>
  </si>
  <si>
    <t xml:space="preserve">Use an individual rebate sheet tab for each rebate agreement starting with the first rebate tab. </t>
  </si>
  <si>
    <t>Sample City</t>
  </si>
  <si>
    <t>10-04-2012</t>
  </si>
  <si>
    <t>Southside Sample City UR Area</t>
  </si>
  <si>
    <t>2001 GO Bonds</t>
  </si>
  <si>
    <t>09/01/2001</t>
  </si>
  <si>
    <t>03/05/2003</t>
  </si>
  <si>
    <t>2005 GO Bonds</t>
  </si>
  <si>
    <t>2003 TIF Revenue Bonds</t>
  </si>
  <si>
    <t>05/01/2005</t>
  </si>
  <si>
    <t>12/01/2008</t>
  </si>
  <si>
    <t>2010 GO Bonds</t>
  </si>
  <si>
    <t>03/01/2012</t>
  </si>
  <si>
    <t>2010 GO Bonds Reduction</t>
  </si>
  <si>
    <t>2012 Sample City Store Rebate</t>
  </si>
  <si>
    <t>2012 GO Bonds</t>
  </si>
  <si>
    <t>05/01/2012</t>
  </si>
  <si>
    <t>07/01/2010</t>
  </si>
  <si>
    <t>01056 Sample City/Sample City Sch/UR Area 1 UR TIF Increm</t>
  </si>
  <si>
    <t>01068 Sample City/Sample City Sch/UR Area 2 TIF Increm</t>
  </si>
  <si>
    <t>2008 Sample City 123 Main St Rebate</t>
  </si>
  <si>
    <t>123 Main Street Rebate - Max $10,000 per Year to max of $150,000 total</t>
  </si>
  <si>
    <t xml:space="preserve">2012 Sample City Store Rebate - Max $25,000 per year to $250,000 total max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</si>
</sst>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[$-409]m/d/yy\ h:mm\ AM/PM;@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;[Red]#,##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168" fontId="0" fillId="0" borderId="10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168" fontId="0" fillId="0" borderId="0" xfId="0" applyNumberForma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11" xfId="0" applyBorder="1" applyAlignment="1" applyProtection="1" quotePrefix="1">
      <alignment horizontal="left"/>
      <protection/>
    </xf>
    <xf numFmtId="3" fontId="0" fillId="0" borderId="1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3" fontId="0" fillId="0" borderId="12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8" fontId="0" fillId="0" borderId="10" xfId="0" applyNumberFormat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 applyProtection="1" quotePrefix="1">
      <alignment horizontal="left" vertical="center"/>
      <protection/>
    </xf>
    <xf numFmtId="0" fontId="0" fillId="0" borderId="13" xfId="0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68" fontId="0" fillId="0" borderId="10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 quotePrefix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 quotePrefix="1">
      <alignment horizontal="right"/>
      <protection/>
    </xf>
    <xf numFmtId="0" fontId="0" fillId="0" borderId="15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 quotePrefix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 quotePrefix="1">
      <alignment/>
      <protection locked="0"/>
    </xf>
    <xf numFmtId="0" fontId="6" fillId="0" borderId="0" xfId="0" applyFont="1" applyBorder="1" applyAlignment="1" applyProtection="1" quotePrefix="1">
      <alignment/>
      <protection/>
    </xf>
    <xf numFmtId="3" fontId="6" fillId="0" borderId="10" xfId="0" applyNumberFormat="1" applyFont="1" applyBorder="1" applyAlignment="1" applyProtection="1">
      <alignment/>
      <protection locked="0"/>
    </xf>
    <xf numFmtId="0" fontId="6" fillId="0" borderId="18" xfId="0" applyFont="1" applyBorder="1" applyAlignment="1" applyProtection="1" quotePrefix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 locked="0"/>
    </xf>
    <xf numFmtId="0" fontId="6" fillId="0" borderId="18" xfId="0" applyFont="1" applyBorder="1" applyAlignment="1" applyProtection="1" quotePrefix="1">
      <alignment/>
      <protection locked="0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20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19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2" fillId="0" borderId="21" xfId="0" applyFont="1" applyBorder="1" applyAlignment="1" applyProtection="1" quotePrefix="1">
      <alignment/>
      <protection/>
    </xf>
    <xf numFmtId="0" fontId="2" fillId="0" borderId="18" xfId="0" applyFont="1" applyBorder="1" applyAlignment="1" applyProtection="1" quotePrefix="1">
      <alignment/>
      <protection/>
    </xf>
    <xf numFmtId="0" fontId="2" fillId="0" borderId="14" xfId="0" applyFont="1" applyBorder="1" applyAlignment="1" applyProtection="1" quotePrefix="1">
      <alignment/>
      <protection/>
    </xf>
    <xf numFmtId="0" fontId="2" fillId="0" borderId="0" xfId="0" applyFont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4" xfId="0" applyFont="1" applyBorder="1" applyAlignment="1" applyProtection="1" quotePrefix="1">
      <alignment/>
      <protection/>
    </xf>
    <xf numFmtId="0" fontId="2" fillId="0" borderId="20" xfId="0" applyFont="1" applyBorder="1" applyAlignment="1" applyProtection="1" quotePrefix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 quotePrefix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 quotePrefix="1">
      <alignment horizontal="left" vertical="center"/>
      <protection/>
    </xf>
    <xf numFmtId="0" fontId="6" fillId="0" borderId="11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 quotePrefix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7" fillId="0" borderId="19" xfId="0" applyFont="1" applyBorder="1" applyAlignment="1" applyProtection="1">
      <alignment wrapText="1"/>
      <protection/>
    </xf>
    <xf numFmtId="3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 quotePrefix="1">
      <alignment horizontal="right"/>
      <protection/>
    </xf>
    <xf numFmtId="0" fontId="0" fillId="0" borderId="26" xfId="0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 quotePrefix="1">
      <alignment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 quotePrefix="1">
      <alignment/>
      <protection/>
    </xf>
    <xf numFmtId="0" fontId="2" fillId="0" borderId="22" xfId="0" applyFont="1" applyBorder="1" applyAlignment="1" applyProtection="1" quotePrefix="1">
      <alignment/>
      <protection/>
    </xf>
    <xf numFmtId="0" fontId="0" fillId="0" borderId="22" xfId="0" applyBorder="1" applyAlignment="1" applyProtection="1">
      <alignment horizontal="right"/>
      <protection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 quotePrefix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/>
      <protection/>
    </xf>
    <xf numFmtId="49" fontId="6" fillId="0" borderId="18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21" xfId="0" applyFont="1" applyBorder="1" applyAlignment="1" applyProtection="1" quotePrefix="1">
      <alignment horizontal="center" vertical="center"/>
      <protection/>
    </xf>
    <xf numFmtId="0" fontId="0" fillId="0" borderId="18" xfId="0" applyFont="1" applyBorder="1" applyAlignment="1" applyProtection="1" quotePrefix="1">
      <alignment horizontal="center" vertical="center"/>
      <protection/>
    </xf>
    <xf numFmtId="0" fontId="0" fillId="0" borderId="14" xfId="0" applyFont="1" applyBorder="1" applyAlignment="1" applyProtection="1" quotePrefix="1">
      <alignment horizontal="center" vertical="center"/>
      <protection/>
    </xf>
    <xf numFmtId="49" fontId="6" fillId="0" borderId="18" xfId="0" applyNumberFormat="1" applyFont="1" applyBorder="1" applyAlignment="1" applyProtection="1" quotePrefix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 quotePrefix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 quotePrefix="1">
      <alignment horizontal="left"/>
      <protection locked="0"/>
    </xf>
    <xf numFmtId="0" fontId="0" fillId="0" borderId="24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applyProtection="1" quotePrefix="1">
      <alignment horizontal="left" vertical="center"/>
      <protection/>
    </xf>
    <xf numFmtId="0" fontId="0" fillId="0" borderId="23" xfId="0" applyFont="1" applyBorder="1" applyAlignment="1" applyProtection="1" quotePrefix="1">
      <alignment horizontal="left" vertical="center"/>
      <protection/>
    </xf>
    <xf numFmtId="0" fontId="0" fillId="0" borderId="25" xfId="0" applyFont="1" applyBorder="1" applyAlignment="1" applyProtection="1" quotePrefix="1">
      <alignment horizontal="center"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23" xfId="0" applyFont="1" applyBorder="1" applyAlignment="1" applyProtection="1" quotePrefix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center"/>
      <protection/>
    </xf>
    <xf numFmtId="0" fontId="2" fillId="0" borderId="27" xfId="0" applyFont="1" applyBorder="1" applyAlignment="1" applyProtection="1" quotePrefix="1">
      <alignment horizontal="center"/>
      <protection/>
    </xf>
    <xf numFmtId="0" fontId="2" fillId="0" borderId="19" xfId="0" applyFont="1" applyBorder="1" applyAlignment="1" applyProtection="1">
      <alignment horizontal="right" wrapText="1"/>
      <protection/>
    </xf>
    <xf numFmtId="0" fontId="7" fillId="0" borderId="19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 quotePrefix="1">
      <alignment horizontal="center" vertical="center"/>
      <protection/>
    </xf>
    <xf numFmtId="0" fontId="1" fillId="0" borderId="10" xfId="0" applyFont="1" applyBorder="1" applyAlignment="1" applyProtection="1" quotePrefix="1">
      <alignment horizontal="center" vertical="center"/>
      <protection/>
    </xf>
    <xf numFmtId="0" fontId="1" fillId="0" borderId="23" xfId="0" applyFont="1" applyBorder="1" applyAlignment="1" applyProtection="1" quotePrefix="1">
      <alignment horizontal="center" vertical="center"/>
      <protection/>
    </xf>
    <xf numFmtId="0" fontId="2" fillId="0" borderId="0" xfId="0" applyFont="1" applyBorder="1" applyAlignment="1" applyProtection="1" quotePrefix="1">
      <alignment horizontal="center"/>
      <protection/>
    </xf>
    <xf numFmtId="49" fontId="6" fillId="0" borderId="18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 quotePrefix="1">
      <alignment/>
      <protection locked="0"/>
    </xf>
    <xf numFmtId="0" fontId="6" fillId="0" borderId="18" xfId="0" applyFont="1" applyBorder="1" applyAlignment="1" applyProtection="1" quotePrefix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 quotePrefix="1">
      <alignment horizontal="center" vertical="center"/>
      <protection/>
    </xf>
    <xf numFmtId="0" fontId="2" fillId="0" borderId="20" xfId="0" applyFont="1" applyBorder="1" applyAlignment="1" applyProtection="1" quotePrefix="1">
      <alignment horizontal="center" vertical="center"/>
      <protection/>
    </xf>
    <xf numFmtId="0" fontId="2" fillId="0" borderId="27" xfId="0" applyFont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 quotePrefix="1">
      <alignment horizontal="center" vertical="center"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2" fillId="0" borderId="22" xfId="0" applyFont="1" applyBorder="1" applyAlignment="1" applyProtection="1" quotePrefix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0" zoomScaleNormal="70" zoomScalePageLayoutView="0" workbookViewId="0" topLeftCell="A1">
      <selection activeCell="R21" sqref="R21"/>
    </sheetView>
  </sheetViews>
  <sheetFormatPr defaultColWidth="9.140625" defaultRowHeight="12.75"/>
  <cols>
    <col min="1" max="1" width="4.57421875" style="3" customWidth="1"/>
    <col min="2" max="2" width="8.57421875" style="3" customWidth="1"/>
    <col min="3" max="3" width="10.7109375" style="3" customWidth="1"/>
    <col min="4" max="4" width="1.7109375" style="3" customWidth="1"/>
    <col min="5" max="5" width="13.140625" style="3" customWidth="1"/>
    <col min="6" max="6" width="2.421875" style="3" customWidth="1"/>
    <col min="7" max="7" width="14.8515625" style="3" customWidth="1"/>
    <col min="8" max="8" width="9.8515625" style="3" customWidth="1"/>
    <col min="9" max="9" width="0.9921875" style="3" customWidth="1"/>
    <col min="10" max="10" width="11.7109375" style="3" customWidth="1"/>
    <col min="11" max="11" width="0.9921875" style="3" customWidth="1"/>
    <col min="12" max="12" width="4.140625" style="3" customWidth="1"/>
    <col min="13" max="13" width="0.9921875" style="3" customWidth="1"/>
    <col min="14" max="14" width="11.7109375" style="3" customWidth="1"/>
    <col min="15" max="15" width="0.9921875" style="3" customWidth="1"/>
    <col min="16" max="16384" width="9.140625" style="3" customWidth="1"/>
  </cols>
  <sheetData>
    <row r="1" spans="1:15" ht="13.5" customHeight="1">
      <c r="A1" s="84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4" t="s">
        <v>59</v>
      </c>
    </row>
    <row r="2" spans="1:15" ht="13.5" customHeight="1">
      <c r="A2" s="156" t="s">
        <v>28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85"/>
    </row>
    <row r="3" spans="1:11" ht="6.7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4"/>
    </row>
    <row r="4" spans="1:15" ht="15.75" customHeight="1" thickBot="1">
      <c r="A4" s="132" t="s">
        <v>80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  <c r="L4" s="135"/>
      <c r="M4" s="135"/>
      <c r="N4" s="135"/>
      <c r="O4" s="136"/>
    </row>
    <row r="5" ht="12.75" customHeight="1"/>
    <row r="6" spans="1:15" ht="12.75">
      <c r="A6" s="6" t="s">
        <v>18</v>
      </c>
      <c r="C6" s="155" t="s">
        <v>115</v>
      </c>
      <c r="D6" s="155"/>
      <c r="E6" s="155"/>
      <c r="F6" s="155"/>
      <c r="G6" s="19"/>
      <c r="I6" s="7" t="s">
        <v>14</v>
      </c>
      <c r="J6" s="157" t="s">
        <v>116</v>
      </c>
      <c r="K6" s="157"/>
      <c r="L6" s="157"/>
      <c r="M6" s="157"/>
      <c r="N6" s="157"/>
      <c r="O6" s="157"/>
    </row>
    <row r="8" spans="1:15" ht="12.75">
      <c r="A8" s="3" t="s">
        <v>0</v>
      </c>
      <c r="C8" s="8"/>
      <c r="D8" s="155" t="s">
        <v>117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10" spans="1:15" ht="12.75">
      <c r="A10" s="3" t="s">
        <v>1</v>
      </c>
      <c r="C10" s="8"/>
      <c r="D10" s="8"/>
      <c r="E10" s="1">
        <v>1001</v>
      </c>
      <c r="G10" s="9" t="s">
        <v>26</v>
      </c>
      <c r="I10" s="7"/>
      <c r="J10" s="7"/>
      <c r="K10" s="7"/>
      <c r="L10" s="7"/>
      <c r="M10" s="7"/>
      <c r="N10" s="7"/>
      <c r="O10" s="7"/>
    </row>
    <row r="11" spans="3:5" ht="15" customHeight="1">
      <c r="C11" s="8"/>
      <c r="D11" s="8"/>
      <c r="E11" s="10"/>
    </row>
    <row r="12" ht="12.75">
      <c r="A12" s="2" t="s">
        <v>96</v>
      </c>
    </row>
    <row r="13" ht="14.25" customHeight="1"/>
    <row r="14" spans="1:15" ht="14.25" customHeight="1">
      <c r="A14" s="152" t="s">
        <v>85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9"/>
    </row>
    <row r="15" spans="1:15" ht="15" customHeight="1">
      <c r="A15" s="149" t="s">
        <v>60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/>
    </row>
    <row r="16" spans="1:15" ht="15" customHeight="1">
      <c r="A16" s="145" t="s">
        <v>90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2"/>
    </row>
    <row r="17" spans="1:15" ht="5.25" customHeight="1">
      <c r="A17" s="1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6"/>
    </row>
    <row r="18" spans="1:15" ht="12.75">
      <c r="A18" s="138" t="s">
        <v>86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6"/>
    </row>
    <row r="19" spans="1:15" ht="5.25" customHeight="1">
      <c r="A19" s="14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6"/>
    </row>
    <row r="20" spans="1:15" ht="12.75" customHeight="1">
      <c r="A20" s="138" t="s">
        <v>87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6"/>
    </row>
    <row r="21" spans="1:15" ht="5.25" customHeight="1">
      <c r="A21" s="14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6"/>
    </row>
    <row r="22" spans="1:16" ht="12.75">
      <c r="A22" s="138" t="s">
        <v>88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6"/>
      <c r="P22" s="8"/>
    </row>
    <row r="23" spans="1:16" ht="5.25" customHeight="1">
      <c r="A23" s="14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87"/>
      <c r="P23" s="8"/>
    </row>
    <row r="24" ht="16.5" customHeight="1">
      <c r="A24" s="2"/>
    </row>
    <row r="25" spans="1:15" ht="14.25" customHeight="1">
      <c r="A25" s="152" t="s">
        <v>84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1:15" ht="15" customHeight="1">
      <c r="A26" s="149" t="s">
        <v>101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</row>
    <row r="27" spans="1:15" ht="15" customHeight="1">
      <c r="A27" s="140" t="s">
        <v>114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</row>
    <row r="28" spans="1:15" ht="5.25" customHeight="1">
      <c r="A28" s="14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6"/>
    </row>
    <row r="29" spans="1:15" ht="12.75" customHeight="1">
      <c r="A29" s="143" t="s">
        <v>89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6"/>
    </row>
    <row r="30" spans="1:15" ht="5.25" customHeight="1">
      <c r="A30" s="14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6"/>
    </row>
    <row r="31" spans="1:15" ht="12.75" customHeight="1">
      <c r="A31" s="143" t="s">
        <v>110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6"/>
    </row>
    <row r="32" spans="1:15" ht="12.75" customHeight="1">
      <c r="A32" s="143" t="s">
        <v>111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6"/>
    </row>
    <row r="33" spans="1:15" ht="5.25" customHeight="1">
      <c r="A33" s="14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6"/>
    </row>
    <row r="34" spans="1:15" ht="12.75" customHeight="1">
      <c r="A34" s="143" t="s">
        <v>81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6"/>
    </row>
    <row r="35" spans="1:15" ht="5.25" customHeight="1">
      <c r="A35" s="144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87"/>
    </row>
    <row r="36" s="8" customFormat="1" ht="16.5" customHeight="1"/>
    <row r="37" spans="1:15" s="8" customFormat="1" ht="15" customHeight="1">
      <c r="A37" s="81" t="s">
        <v>44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</row>
    <row r="38" spans="1:15" s="8" customFormat="1" ht="13.5" customHeight="1">
      <c r="A38" s="88"/>
      <c r="B38" s="89"/>
      <c r="C38" s="89"/>
      <c r="D38" s="89"/>
      <c r="E38" s="89"/>
      <c r="F38" s="89"/>
      <c r="G38" s="89"/>
      <c r="H38" s="89"/>
      <c r="I38" s="89"/>
      <c r="J38" s="125" t="s">
        <v>55</v>
      </c>
      <c r="K38" s="89"/>
      <c r="L38" s="89"/>
      <c r="M38" s="89"/>
      <c r="N38" s="125" t="s">
        <v>51</v>
      </c>
      <c r="O38" s="126"/>
    </row>
    <row r="39" spans="1:15" s="8" customFormat="1" ht="12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9" t="s">
        <v>51</v>
      </c>
      <c r="K39" s="118"/>
      <c r="L39" s="118"/>
      <c r="M39" s="118"/>
      <c r="N39" s="119" t="s">
        <v>52</v>
      </c>
      <c r="O39" s="127"/>
    </row>
    <row r="40" spans="1:15" s="8" customFormat="1" ht="12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9" t="s">
        <v>52</v>
      </c>
      <c r="K40" s="118"/>
      <c r="L40" s="118"/>
      <c r="M40" s="118"/>
      <c r="N40" s="119" t="s">
        <v>53</v>
      </c>
      <c r="O40" s="127"/>
    </row>
    <row r="41" spans="1:15" s="8" customFormat="1" ht="12" customHeight="1">
      <c r="A41" s="15"/>
      <c r="J41" s="120" t="s">
        <v>56</v>
      </c>
      <c r="N41" s="119" t="s">
        <v>54</v>
      </c>
      <c r="O41" s="86"/>
    </row>
    <row r="42" spans="1:15" s="8" customFormat="1" ht="12" customHeight="1">
      <c r="A42" s="15"/>
      <c r="J42" s="121" t="s">
        <v>57</v>
      </c>
      <c r="N42" s="122" t="s">
        <v>58</v>
      </c>
      <c r="O42" s="86"/>
    </row>
    <row r="43" spans="1:15" s="8" customFormat="1" ht="14.25" customHeight="1">
      <c r="A43" s="13" t="s">
        <v>25</v>
      </c>
      <c r="J43" s="14">
        <f>Indebtedness!M53</f>
        <v>7600008</v>
      </c>
      <c r="N43" s="14">
        <f>'Rebate 1'!O29+'Rebate 2'!O29+'Rebate 3'!O29+'Rebate 4'!O29+'Rebate 5'!O29+'Rebate 6'!O29+'Rebate 7'!O29+'Rebate 8'!O29+'Rebate 9'!O29+'Rebate 10'!O29+'Rebate 11'!O29+'Rebate 12'!O29+'Rebate 13'!O29+'Rebate 14'!O29+'Rebate 15'!O29+'Rebate 16'!O29+'Rebate 17'!O29+'Rebate 18'!O29+'Rebate 19'!O29+'Rebate 20'!O29</f>
        <v>400000</v>
      </c>
      <c r="O43" s="86"/>
    </row>
    <row r="44" spans="1:15" s="8" customFormat="1" ht="6" customHeight="1">
      <c r="A44" s="15"/>
      <c r="J44" s="12"/>
      <c r="N44" s="12"/>
      <c r="O44" s="86"/>
    </row>
    <row r="45" spans="1:15" s="8" customFormat="1" ht="12.75">
      <c r="A45" s="13" t="s">
        <v>7</v>
      </c>
      <c r="I45" s="16" t="s">
        <v>23</v>
      </c>
      <c r="J45" s="14">
        <f>'Tax Prior FY''s'!M53</f>
        <v>4229000</v>
      </c>
      <c r="K45" s="16" t="s">
        <v>24</v>
      </c>
      <c r="L45" s="16"/>
      <c r="M45" s="16" t="s">
        <v>23</v>
      </c>
      <c r="N45" s="14">
        <f>'Rebate 1'!O45+'Rebate 2'!O45+'Rebate 3'!O45+'Rebate 4'!O45+'Rebate 5'!O45+'Rebate 6'!O45+'Rebate 7'!O45+'Rebate 8'!O45+'Rebate 9'!O45+'Rebate 10'!O45+'Rebate 11'!O45+'Rebate 12'!O45+'Rebate 13'!O45+'Rebate 14'!O45+'Rebate 15'!O45+'Rebate 16'!O45+'Rebate 17'!O45+'Rebate 18'!O45+'Rebate 19'!O45+'Rebate 20'!O45</f>
        <v>40000</v>
      </c>
      <c r="O45" s="128" t="s">
        <v>24</v>
      </c>
    </row>
    <row r="46" spans="1:15" s="8" customFormat="1" ht="6.75" customHeight="1">
      <c r="A46" s="15"/>
      <c r="J46" s="12"/>
      <c r="O46" s="86"/>
    </row>
    <row r="47" spans="1:15" s="8" customFormat="1" ht="12.75">
      <c r="A47" s="13" t="s">
        <v>8</v>
      </c>
      <c r="I47" s="16" t="s">
        <v>23</v>
      </c>
      <c r="J47" s="14">
        <f>'Tax Current FY'!M37</f>
        <v>625000</v>
      </c>
      <c r="K47" s="16" t="s">
        <v>24</v>
      </c>
      <c r="L47" s="16"/>
      <c r="M47" s="16" t="s">
        <v>23</v>
      </c>
      <c r="N47" s="14">
        <f>'Rebate 1'!O50+'Rebate 2'!O50+'Rebate 3'!O50+'Rebate 4'!O50+'Rebate 5'!O50+'Rebate 6'!O50+'Rebate 7'!O50+'Rebate 8'!O50+'Rebate 9'!O50+'Rebate 10'!O50+'Rebate 11'!O50+'Rebate 12'!O50+'Rebate 13'!O50+'Rebate 14'!O50+'Rebate 15'!O50+'Rebate 16'!O50+'Rebate 17'!O50+'Rebate 18'!O50+'Rebate 19'!O50+'Rebate 20'!O50</f>
        <v>10000</v>
      </c>
      <c r="O47" s="128" t="s">
        <v>24</v>
      </c>
    </row>
    <row r="48" spans="1:15" s="8" customFormat="1" ht="6" customHeight="1">
      <c r="A48" s="15"/>
      <c r="I48" s="16"/>
      <c r="J48" s="12"/>
      <c r="K48" s="16"/>
      <c r="L48" s="16"/>
      <c r="M48" s="16"/>
      <c r="N48" s="16"/>
      <c r="O48" s="128"/>
    </row>
    <row r="49" spans="1:15" s="8" customFormat="1" ht="12.75">
      <c r="A49" s="13" t="s">
        <v>9</v>
      </c>
      <c r="I49" s="16" t="s">
        <v>23</v>
      </c>
      <c r="J49" s="14">
        <f>'Tax Projected Next FY'!M37</f>
        <v>760000</v>
      </c>
      <c r="K49" s="16" t="s">
        <v>24</v>
      </c>
      <c r="L49" s="16"/>
      <c r="M49" s="16" t="s">
        <v>23</v>
      </c>
      <c r="N49" s="14">
        <f>'Rebate 1'!O55+'Rebate 2'!O55+'Rebate 3'!O55+'Rebate 4'!O55+'Rebate 5'!O55+'Rebate 6'!O55+'Rebate 7'!O55+'Rebate 8'!O55+'Rebate 9'!O55+'Rebate 10'!O55+'Rebate 11'!O55+'Rebate 12'!O55+'Rebate 13'!O55+'Rebate 14'!O55+'Rebate 15'!O55+'Rebate 16'!O55+'Rebate 17'!O55+'Rebate 18'!O55+'Rebate 19'!O55+'Rebate 20'!O55</f>
        <v>35000</v>
      </c>
      <c r="O49" s="128" t="s">
        <v>24</v>
      </c>
    </row>
    <row r="50" spans="1:15" s="8" customFormat="1" ht="6.75" customHeight="1">
      <c r="A50" s="15"/>
      <c r="J50" s="12"/>
      <c r="O50" s="86"/>
    </row>
    <row r="51" spans="1:15" s="8" customFormat="1" ht="14.25" customHeight="1" thickBot="1">
      <c r="A51" s="13" t="s">
        <v>83</v>
      </c>
      <c r="J51" s="17">
        <f>J43-J45-J47-J49</f>
        <v>1986008</v>
      </c>
      <c r="K51" s="139" t="s">
        <v>82</v>
      </c>
      <c r="N51" s="17">
        <f>N43-N45-N47-N49</f>
        <v>315000</v>
      </c>
      <c r="O51" s="86"/>
    </row>
    <row r="52" spans="1:15" s="8" customFormat="1" ht="9" customHeight="1" thickTop="1">
      <c r="A52" s="13"/>
      <c r="O52" s="86"/>
    </row>
    <row r="53" spans="1:15" s="8" customFormat="1" ht="12" customHeight="1">
      <c r="A53" s="138" t="s">
        <v>112</v>
      </c>
      <c r="O53" s="86"/>
    </row>
    <row r="54" spans="1:15" s="8" customFormat="1" ht="12" customHeight="1">
      <c r="A54" s="137" t="s">
        <v>113</v>
      </c>
      <c r="O54" s="86"/>
    </row>
    <row r="55" spans="1:15" s="8" customFormat="1" ht="6.75" customHeight="1">
      <c r="A55" s="131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87"/>
    </row>
    <row r="56" ht="15" customHeight="1"/>
    <row r="57" ht="12.75">
      <c r="A57" s="71" t="s">
        <v>97</v>
      </c>
    </row>
    <row r="58" ht="9" customHeight="1">
      <c r="A58" s="71"/>
    </row>
    <row r="59" ht="12.75">
      <c r="A59" s="71" t="s">
        <v>98</v>
      </c>
    </row>
    <row r="60" ht="9" customHeight="1"/>
    <row r="61" ht="12.75">
      <c r="A61" s="6" t="s">
        <v>99</v>
      </c>
    </row>
    <row r="62" ht="12.75">
      <c r="A62" s="71" t="s">
        <v>100</v>
      </c>
    </row>
    <row r="63" ht="9" customHeight="1">
      <c r="A63" s="6"/>
    </row>
    <row r="64" ht="12.75">
      <c r="A64" s="6" t="s">
        <v>102</v>
      </c>
    </row>
    <row r="65" ht="12.75">
      <c r="A65" s="71" t="s">
        <v>103</v>
      </c>
    </row>
    <row r="66" ht="12.75">
      <c r="A66" s="71" t="s">
        <v>104</v>
      </c>
    </row>
    <row r="67" ht="9" customHeight="1"/>
    <row r="68" ht="12.75">
      <c r="A68" s="71" t="s">
        <v>34</v>
      </c>
    </row>
    <row r="69" ht="12.75">
      <c r="A69" s="71" t="s">
        <v>35</v>
      </c>
    </row>
    <row r="70" ht="12.75">
      <c r="A70" s="71" t="s">
        <v>37</v>
      </c>
    </row>
    <row r="71" ht="12.75">
      <c r="A71" s="6" t="s">
        <v>36</v>
      </c>
    </row>
    <row r="72" ht="9" customHeight="1"/>
    <row r="73" ht="12.75" customHeight="1">
      <c r="A73" s="5" t="s">
        <v>105</v>
      </c>
    </row>
    <row r="74" ht="12.75" customHeight="1">
      <c r="A74" s="70" t="s">
        <v>106</v>
      </c>
    </row>
    <row r="75" ht="12.75" customHeight="1">
      <c r="A75" s="70" t="s">
        <v>107</v>
      </c>
    </row>
    <row r="76" ht="12.75" customHeight="1">
      <c r="A76" s="70" t="s">
        <v>108</v>
      </c>
    </row>
    <row r="77" ht="13.5" customHeight="1">
      <c r="O77" s="4" t="s">
        <v>109</v>
      </c>
    </row>
  </sheetData>
  <sheetProtection sheet="1" objects="1" scenarios="1"/>
  <mergeCells count="8">
    <mergeCell ref="A26:O26"/>
    <mergeCell ref="A25:O25"/>
    <mergeCell ref="D8:O8"/>
    <mergeCell ref="C6:F6"/>
    <mergeCell ref="A2:N2"/>
    <mergeCell ref="J6:O6"/>
    <mergeCell ref="A14:O14"/>
    <mergeCell ref="A15:O15"/>
  </mergeCells>
  <printOptions/>
  <pageMargins left="0.5" right="0" top="0.5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64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65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66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67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68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69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70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71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72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73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85" zoomScaleNormal="85" zoomScalePageLayoutView="0" workbookViewId="0" topLeftCell="A1">
      <selection activeCell="A25" sqref="A25:H25"/>
    </sheetView>
  </sheetViews>
  <sheetFormatPr defaultColWidth="9.140625" defaultRowHeight="12.75"/>
  <cols>
    <col min="1" max="1" width="4.421875" style="3" customWidth="1"/>
    <col min="2" max="2" width="8.57421875" style="3" customWidth="1"/>
    <col min="3" max="3" width="10.57421875" style="3" customWidth="1"/>
    <col min="4" max="4" width="1.57421875" style="3" customWidth="1"/>
    <col min="5" max="7" width="9.140625" style="3" customWidth="1"/>
    <col min="8" max="8" width="12.00390625" style="3" customWidth="1"/>
    <col min="9" max="9" width="1.421875" style="3" customWidth="1"/>
    <col min="10" max="10" width="9.00390625" style="3" customWidth="1"/>
    <col min="11" max="11" width="10.00390625" style="3" customWidth="1"/>
    <col min="12" max="12" width="1.421875" style="3" customWidth="1"/>
    <col min="13" max="13" width="11.140625" style="3" customWidth="1"/>
    <col min="14" max="16384" width="9.140625" style="3" customWidth="1"/>
  </cols>
  <sheetData>
    <row r="1" spans="1:13" ht="12.75">
      <c r="A1" s="2" t="s">
        <v>29</v>
      </c>
      <c r="B1" s="2"/>
      <c r="M1" s="4" t="s">
        <v>10</v>
      </c>
    </row>
    <row r="2" ht="12" customHeight="1"/>
    <row r="3" spans="1:13" ht="12.75">
      <c r="A3" s="6" t="s">
        <v>18</v>
      </c>
      <c r="B3" s="6"/>
      <c r="C3" s="165" t="str">
        <f>'Instructions-Reconciliation'!C6</f>
        <v>Sample City</v>
      </c>
      <c r="D3" s="165"/>
      <c r="E3" s="165"/>
      <c r="F3" s="165"/>
      <c r="G3" s="165"/>
      <c r="H3" s="8"/>
      <c r="J3" s="16" t="s">
        <v>14</v>
      </c>
      <c r="K3" s="162" t="str">
        <f>'Instructions-Reconciliation'!J6</f>
        <v>10-04-2012</v>
      </c>
      <c r="L3" s="162"/>
      <c r="M3" s="162"/>
    </row>
    <row r="5" spans="1:13" ht="12.75">
      <c r="A5" s="3" t="s">
        <v>0</v>
      </c>
      <c r="D5" s="165" t="str">
        <f>'Instructions-Reconciliation'!D8</f>
        <v>Southside Sample City UR Area</v>
      </c>
      <c r="E5" s="165"/>
      <c r="F5" s="165"/>
      <c r="G5" s="165"/>
      <c r="H5" s="165"/>
      <c r="I5" s="165"/>
      <c r="J5" s="165"/>
      <c r="K5" s="165"/>
      <c r="L5" s="165"/>
      <c r="M5" s="165"/>
    </row>
    <row r="7" spans="1:6" ht="12.75">
      <c r="A7" s="3" t="s">
        <v>1</v>
      </c>
      <c r="D7" s="8"/>
      <c r="E7" s="20">
        <f>'Instructions-Reconciliation'!E10</f>
        <v>1001</v>
      </c>
      <c r="F7" s="8"/>
    </row>
    <row r="8" spans="4:6" ht="12.75">
      <c r="D8" s="8"/>
      <c r="E8" s="10"/>
      <c r="F8" s="8"/>
    </row>
    <row r="9" spans="1:2" ht="12.75">
      <c r="A9" s="6" t="s">
        <v>32</v>
      </c>
      <c r="B9" s="6"/>
    </row>
    <row r="10" spans="1:2" ht="12.75">
      <c r="A10" s="71" t="s">
        <v>33</v>
      </c>
      <c r="B10" s="6"/>
    </row>
    <row r="11" spans="1:2" ht="12.75">
      <c r="A11" s="71" t="s">
        <v>91</v>
      </c>
      <c r="B11" s="6"/>
    </row>
    <row r="13" spans="1:13" s="25" customFormat="1" ht="18" customHeight="1">
      <c r="A13" s="166" t="s">
        <v>2</v>
      </c>
      <c r="B13" s="167"/>
      <c r="C13" s="167"/>
      <c r="D13" s="167"/>
      <c r="E13" s="167"/>
      <c r="F13" s="167"/>
      <c r="G13" s="167"/>
      <c r="H13" s="168"/>
      <c r="I13" s="21"/>
      <c r="J13" s="22" t="s">
        <v>3</v>
      </c>
      <c r="K13" s="23"/>
      <c r="L13" s="21"/>
      <c r="M13" s="24" t="s">
        <v>4</v>
      </c>
    </row>
    <row r="14" spans="1:13" s="51" customFormat="1" ht="15" customHeight="1">
      <c r="A14" s="164" t="s">
        <v>118</v>
      </c>
      <c r="B14" s="164"/>
      <c r="C14" s="164"/>
      <c r="D14" s="164"/>
      <c r="E14" s="164"/>
      <c r="F14" s="164"/>
      <c r="G14" s="164"/>
      <c r="H14" s="164"/>
      <c r="J14" s="163" t="s">
        <v>119</v>
      </c>
      <c r="K14" s="169"/>
      <c r="M14" s="52">
        <v>1225557</v>
      </c>
    </row>
    <row r="15" spans="1:13" s="51" customFormat="1" ht="14.25" customHeight="1">
      <c r="A15" s="164" t="s">
        <v>122</v>
      </c>
      <c r="B15" s="164"/>
      <c r="C15" s="164"/>
      <c r="D15" s="164"/>
      <c r="E15" s="164"/>
      <c r="F15" s="164"/>
      <c r="G15" s="164"/>
      <c r="H15" s="164"/>
      <c r="J15" s="163" t="s">
        <v>120</v>
      </c>
      <c r="K15" s="163"/>
      <c r="M15" s="52">
        <v>857250</v>
      </c>
    </row>
    <row r="16" spans="1:13" s="51" customFormat="1" ht="14.25" customHeight="1">
      <c r="A16" s="164" t="s">
        <v>121</v>
      </c>
      <c r="B16" s="164"/>
      <c r="C16" s="164"/>
      <c r="D16" s="164"/>
      <c r="E16" s="164"/>
      <c r="F16" s="164"/>
      <c r="G16" s="164"/>
      <c r="H16" s="164"/>
      <c r="J16" s="163" t="s">
        <v>123</v>
      </c>
      <c r="K16" s="163"/>
      <c r="M16" s="52">
        <v>1005222</v>
      </c>
    </row>
    <row r="17" spans="1:13" s="51" customFormat="1" ht="14.25" customHeight="1">
      <c r="A17" s="72" t="s">
        <v>125</v>
      </c>
      <c r="B17" s="72"/>
      <c r="C17" s="72"/>
      <c r="D17" s="72"/>
      <c r="E17" s="72"/>
      <c r="F17" s="72"/>
      <c r="G17" s="72"/>
      <c r="H17" s="72"/>
      <c r="J17" s="148" t="s">
        <v>131</v>
      </c>
      <c r="K17" s="148"/>
      <c r="M17" s="52">
        <v>1237101</v>
      </c>
    </row>
    <row r="18" spans="1:13" s="51" customFormat="1" ht="14.25" customHeight="1">
      <c r="A18" s="164" t="s">
        <v>127</v>
      </c>
      <c r="B18" s="164"/>
      <c r="C18" s="164"/>
      <c r="D18" s="164"/>
      <c r="E18" s="164"/>
      <c r="F18" s="164"/>
      <c r="G18" s="164"/>
      <c r="H18" s="164"/>
      <c r="J18" s="163" t="s">
        <v>126</v>
      </c>
      <c r="K18" s="163"/>
      <c r="M18" s="52">
        <v>-250000</v>
      </c>
    </row>
    <row r="19" spans="1:13" s="51" customFormat="1" ht="14.25" customHeight="1">
      <c r="A19" s="164" t="s">
        <v>129</v>
      </c>
      <c r="B19" s="164"/>
      <c r="C19" s="164"/>
      <c r="D19" s="164"/>
      <c r="E19" s="164"/>
      <c r="F19" s="164"/>
      <c r="G19" s="164"/>
      <c r="H19" s="164"/>
      <c r="J19" s="163" t="s">
        <v>130</v>
      </c>
      <c r="K19" s="163"/>
      <c r="M19" s="52">
        <v>3524878</v>
      </c>
    </row>
    <row r="20" spans="1:13" s="51" customFormat="1" ht="14.25" customHeight="1">
      <c r="A20" s="164"/>
      <c r="B20" s="164"/>
      <c r="C20" s="164"/>
      <c r="D20" s="164"/>
      <c r="E20" s="164"/>
      <c r="F20" s="164"/>
      <c r="G20" s="164"/>
      <c r="H20" s="164"/>
      <c r="J20" s="163"/>
      <c r="K20" s="163"/>
      <c r="M20" s="52"/>
    </row>
    <row r="21" spans="1:13" s="51" customFormat="1" ht="14.25" customHeight="1">
      <c r="A21" s="164"/>
      <c r="B21" s="164"/>
      <c r="C21" s="164"/>
      <c r="D21" s="164"/>
      <c r="E21" s="164"/>
      <c r="F21" s="164"/>
      <c r="G21" s="164"/>
      <c r="H21" s="164"/>
      <c r="J21" s="163"/>
      <c r="K21" s="163"/>
      <c r="M21" s="52"/>
    </row>
    <row r="22" spans="1:13" s="51" customFormat="1" ht="14.25" customHeight="1">
      <c r="A22" s="164"/>
      <c r="B22" s="164"/>
      <c r="C22" s="164"/>
      <c r="D22" s="164"/>
      <c r="E22" s="164"/>
      <c r="F22" s="164"/>
      <c r="G22" s="164"/>
      <c r="H22" s="164"/>
      <c r="J22" s="163"/>
      <c r="K22" s="163"/>
      <c r="M22" s="52"/>
    </row>
    <row r="23" spans="1:13" s="51" customFormat="1" ht="14.25" customHeight="1">
      <c r="A23" s="164"/>
      <c r="B23" s="164"/>
      <c r="C23" s="164"/>
      <c r="D23" s="164"/>
      <c r="E23" s="164"/>
      <c r="F23" s="164"/>
      <c r="G23" s="164"/>
      <c r="H23" s="164"/>
      <c r="J23" s="163"/>
      <c r="K23" s="163"/>
      <c r="M23" s="52"/>
    </row>
    <row r="24" spans="1:13" s="51" customFormat="1" ht="14.25" customHeight="1">
      <c r="A24" s="164"/>
      <c r="B24" s="164"/>
      <c r="C24" s="164"/>
      <c r="D24" s="164"/>
      <c r="E24" s="164"/>
      <c r="F24" s="164"/>
      <c r="G24" s="164"/>
      <c r="H24" s="164"/>
      <c r="J24" s="163"/>
      <c r="K24" s="163"/>
      <c r="M24" s="52"/>
    </row>
    <row r="25" spans="1:13" s="51" customFormat="1" ht="14.25" customHeight="1">
      <c r="A25" s="164"/>
      <c r="B25" s="164"/>
      <c r="C25" s="164"/>
      <c r="D25" s="164"/>
      <c r="E25" s="164"/>
      <c r="F25" s="164"/>
      <c r="G25" s="164"/>
      <c r="H25" s="164"/>
      <c r="J25" s="163"/>
      <c r="K25" s="163"/>
      <c r="M25" s="52"/>
    </row>
    <row r="26" spans="1:13" s="51" customFormat="1" ht="14.25" customHeight="1">
      <c r="A26" s="164"/>
      <c r="B26" s="164"/>
      <c r="C26" s="164"/>
      <c r="D26" s="164"/>
      <c r="E26" s="164"/>
      <c r="F26" s="164"/>
      <c r="G26" s="164"/>
      <c r="H26" s="164"/>
      <c r="J26" s="163"/>
      <c r="K26" s="163"/>
      <c r="M26" s="52"/>
    </row>
    <row r="27" spans="1:13" s="51" customFormat="1" ht="14.25" customHeight="1">
      <c r="A27" s="164"/>
      <c r="B27" s="164"/>
      <c r="C27" s="164"/>
      <c r="D27" s="164"/>
      <c r="E27" s="164"/>
      <c r="F27" s="164"/>
      <c r="G27" s="164"/>
      <c r="H27" s="164"/>
      <c r="J27" s="163"/>
      <c r="K27" s="163"/>
      <c r="M27" s="52"/>
    </row>
    <row r="28" spans="1:13" s="51" customFormat="1" ht="14.25" customHeight="1">
      <c r="A28" s="164"/>
      <c r="B28" s="164"/>
      <c r="C28" s="164"/>
      <c r="D28" s="164"/>
      <c r="E28" s="164"/>
      <c r="F28" s="164"/>
      <c r="G28" s="164"/>
      <c r="H28" s="164"/>
      <c r="J28" s="163"/>
      <c r="K28" s="163"/>
      <c r="M28" s="52"/>
    </row>
    <row r="29" spans="1:13" s="51" customFormat="1" ht="14.25" customHeight="1">
      <c r="A29" s="164"/>
      <c r="B29" s="164"/>
      <c r="C29" s="164"/>
      <c r="D29" s="164"/>
      <c r="E29" s="164"/>
      <c r="F29" s="164"/>
      <c r="G29" s="164"/>
      <c r="H29" s="164"/>
      <c r="J29" s="163"/>
      <c r="K29" s="163"/>
      <c r="M29" s="52"/>
    </row>
    <row r="30" spans="1:13" s="51" customFormat="1" ht="14.25" customHeight="1" hidden="1">
      <c r="A30" s="164"/>
      <c r="B30" s="164"/>
      <c r="C30" s="164"/>
      <c r="D30" s="164"/>
      <c r="E30" s="164"/>
      <c r="F30" s="164"/>
      <c r="G30" s="164"/>
      <c r="H30" s="164"/>
      <c r="J30" s="163"/>
      <c r="K30" s="163"/>
      <c r="M30" s="52"/>
    </row>
    <row r="31" spans="1:13" s="51" customFormat="1" ht="14.25" customHeight="1" hidden="1">
      <c r="A31" s="164"/>
      <c r="B31" s="164"/>
      <c r="C31" s="164"/>
      <c r="D31" s="164"/>
      <c r="E31" s="164"/>
      <c r="F31" s="164"/>
      <c r="G31" s="164"/>
      <c r="H31" s="164"/>
      <c r="J31" s="163"/>
      <c r="K31" s="163"/>
      <c r="M31" s="52"/>
    </row>
    <row r="32" spans="1:13" s="51" customFormat="1" ht="14.25" customHeight="1" hidden="1">
      <c r="A32" s="164"/>
      <c r="B32" s="164"/>
      <c r="C32" s="164"/>
      <c r="D32" s="164"/>
      <c r="E32" s="164"/>
      <c r="F32" s="164"/>
      <c r="G32" s="164"/>
      <c r="H32" s="164"/>
      <c r="J32" s="163"/>
      <c r="K32" s="163"/>
      <c r="M32" s="52"/>
    </row>
    <row r="33" spans="1:13" s="51" customFormat="1" ht="14.25" customHeight="1" hidden="1">
      <c r="A33" s="164"/>
      <c r="B33" s="164"/>
      <c r="C33" s="164"/>
      <c r="D33" s="164"/>
      <c r="E33" s="164"/>
      <c r="F33" s="164"/>
      <c r="G33" s="164"/>
      <c r="H33" s="164"/>
      <c r="J33" s="163"/>
      <c r="K33" s="163"/>
      <c r="M33" s="52"/>
    </row>
    <row r="34" spans="1:13" s="51" customFormat="1" ht="14.25" customHeight="1" hidden="1">
      <c r="A34" s="164"/>
      <c r="B34" s="164"/>
      <c r="C34" s="164"/>
      <c r="D34" s="164"/>
      <c r="E34" s="164"/>
      <c r="F34" s="164"/>
      <c r="G34" s="164"/>
      <c r="H34" s="164"/>
      <c r="J34" s="163"/>
      <c r="K34" s="163"/>
      <c r="M34" s="52"/>
    </row>
    <row r="35" spans="1:13" s="51" customFormat="1" ht="14.25" customHeight="1" hidden="1">
      <c r="A35" s="164"/>
      <c r="B35" s="164"/>
      <c r="C35" s="164"/>
      <c r="D35" s="164"/>
      <c r="E35" s="164"/>
      <c r="F35" s="164"/>
      <c r="G35" s="164"/>
      <c r="H35" s="164"/>
      <c r="J35" s="163"/>
      <c r="K35" s="163"/>
      <c r="M35" s="52"/>
    </row>
    <row r="36" spans="1:13" s="51" customFormat="1" ht="14.25" customHeight="1">
      <c r="A36" s="164"/>
      <c r="B36" s="164"/>
      <c r="C36" s="164"/>
      <c r="D36" s="164"/>
      <c r="E36" s="164"/>
      <c r="F36" s="164"/>
      <c r="G36" s="164"/>
      <c r="H36" s="164"/>
      <c r="J36" s="163"/>
      <c r="K36" s="163"/>
      <c r="M36" s="52"/>
    </row>
    <row r="37" spans="1:13" s="51" customFormat="1" ht="14.25" customHeight="1">
      <c r="A37" s="164"/>
      <c r="B37" s="164"/>
      <c r="C37" s="164"/>
      <c r="D37" s="164"/>
      <c r="E37" s="164"/>
      <c r="F37" s="164"/>
      <c r="G37" s="164"/>
      <c r="H37" s="164"/>
      <c r="J37" s="163"/>
      <c r="K37" s="163"/>
      <c r="M37" s="52"/>
    </row>
    <row r="38" spans="1:13" s="51" customFormat="1" ht="14.25" customHeight="1" hidden="1">
      <c r="A38" s="164"/>
      <c r="B38" s="164"/>
      <c r="C38" s="164"/>
      <c r="D38" s="164"/>
      <c r="E38" s="164"/>
      <c r="F38" s="164"/>
      <c r="G38" s="164"/>
      <c r="H38" s="164"/>
      <c r="J38" s="163"/>
      <c r="K38" s="163"/>
      <c r="M38" s="52"/>
    </row>
    <row r="39" spans="1:13" s="51" customFormat="1" ht="14.25" customHeight="1" hidden="1">
      <c r="A39" s="164"/>
      <c r="B39" s="164"/>
      <c r="C39" s="164"/>
      <c r="D39" s="164"/>
      <c r="E39" s="164"/>
      <c r="F39" s="164"/>
      <c r="G39" s="164"/>
      <c r="H39" s="164"/>
      <c r="J39" s="163"/>
      <c r="K39" s="163"/>
      <c r="M39" s="52"/>
    </row>
    <row r="40" spans="1:13" s="51" customFormat="1" ht="14.25" customHeight="1" hidden="1">
      <c r="A40" s="164"/>
      <c r="B40" s="164"/>
      <c r="C40" s="164"/>
      <c r="D40" s="164"/>
      <c r="E40" s="164"/>
      <c r="F40" s="164"/>
      <c r="G40" s="164"/>
      <c r="H40" s="164"/>
      <c r="J40" s="163"/>
      <c r="K40" s="163"/>
      <c r="M40" s="52"/>
    </row>
    <row r="41" spans="1:13" s="51" customFormat="1" ht="14.25" customHeight="1" hidden="1">
      <c r="A41" s="164"/>
      <c r="B41" s="164"/>
      <c r="C41" s="164"/>
      <c r="D41" s="164"/>
      <c r="E41" s="164"/>
      <c r="F41" s="164"/>
      <c r="G41" s="164"/>
      <c r="H41" s="164"/>
      <c r="J41" s="163"/>
      <c r="K41" s="163"/>
      <c r="M41" s="52"/>
    </row>
    <row r="42" spans="1:13" s="51" customFormat="1" ht="14.25" customHeight="1">
      <c r="A42" s="164"/>
      <c r="B42" s="164"/>
      <c r="C42" s="164"/>
      <c r="D42" s="164"/>
      <c r="E42" s="164"/>
      <c r="F42" s="164"/>
      <c r="G42" s="164"/>
      <c r="H42" s="164"/>
      <c r="J42" s="163"/>
      <c r="K42" s="163"/>
      <c r="M42" s="52"/>
    </row>
    <row r="43" spans="1:13" s="51" customFormat="1" ht="14.25" customHeight="1">
      <c r="A43" s="164"/>
      <c r="B43" s="164"/>
      <c r="C43" s="164"/>
      <c r="D43" s="164"/>
      <c r="E43" s="164"/>
      <c r="F43" s="164"/>
      <c r="G43" s="164"/>
      <c r="H43" s="164"/>
      <c r="J43" s="163"/>
      <c r="K43" s="163"/>
      <c r="M43" s="52"/>
    </row>
    <row r="44" spans="1:13" s="51" customFormat="1" ht="14.25" customHeight="1">
      <c r="A44" s="164"/>
      <c r="B44" s="164"/>
      <c r="C44" s="164"/>
      <c r="D44" s="164"/>
      <c r="E44" s="164"/>
      <c r="F44" s="164"/>
      <c r="G44" s="164"/>
      <c r="H44" s="164"/>
      <c r="J44" s="163"/>
      <c r="K44" s="163"/>
      <c r="M44" s="52"/>
    </row>
    <row r="45" spans="1:13" s="51" customFormat="1" ht="14.25" customHeight="1">
      <c r="A45" s="164"/>
      <c r="B45" s="164"/>
      <c r="C45" s="164"/>
      <c r="D45" s="164"/>
      <c r="E45" s="164"/>
      <c r="F45" s="164"/>
      <c r="G45" s="164"/>
      <c r="H45" s="164"/>
      <c r="J45" s="163"/>
      <c r="K45" s="163"/>
      <c r="M45" s="52"/>
    </row>
    <row r="46" spans="1:13" s="51" customFormat="1" ht="14.25" customHeight="1">
      <c r="A46" s="164"/>
      <c r="B46" s="164"/>
      <c r="C46" s="164"/>
      <c r="D46" s="164"/>
      <c r="E46" s="164"/>
      <c r="F46" s="164"/>
      <c r="G46" s="164"/>
      <c r="H46" s="164"/>
      <c r="J46" s="163"/>
      <c r="K46" s="163"/>
      <c r="M46" s="52"/>
    </row>
    <row r="47" spans="1:13" s="51" customFormat="1" ht="14.25" customHeight="1">
      <c r="A47" s="164"/>
      <c r="B47" s="164"/>
      <c r="C47" s="164"/>
      <c r="D47" s="164"/>
      <c r="E47" s="164"/>
      <c r="F47" s="164"/>
      <c r="G47" s="164"/>
      <c r="H47" s="164"/>
      <c r="J47" s="163"/>
      <c r="K47" s="163"/>
      <c r="M47" s="52"/>
    </row>
    <row r="48" spans="1:13" s="51" customFormat="1" ht="14.25" customHeight="1">
      <c r="A48" s="164"/>
      <c r="B48" s="164"/>
      <c r="C48" s="164"/>
      <c r="D48" s="164"/>
      <c r="E48" s="164"/>
      <c r="F48" s="164"/>
      <c r="G48" s="164"/>
      <c r="H48" s="164"/>
      <c r="J48" s="163"/>
      <c r="K48" s="163"/>
      <c r="M48" s="52"/>
    </row>
    <row r="49" spans="1:13" s="51" customFormat="1" ht="14.25" customHeight="1">
      <c r="A49" s="164"/>
      <c r="B49" s="164"/>
      <c r="C49" s="164"/>
      <c r="D49" s="164"/>
      <c r="E49" s="164"/>
      <c r="F49" s="164"/>
      <c r="G49" s="164"/>
      <c r="H49" s="164"/>
      <c r="J49" s="163"/>
      <c r="K49" s="163"/>
      <c r="M49" s="52"/>
    </row>
    <row r="50" spans="1:13" s="51" customFormat="1" ht="14.25" customHeight="1">
      <c r="A50" s="164"/>
      <c r="B50" s="164"/>
      <c r="C50" s="164"/>
      <c r="D50" s="164"/>
      <c r="E50" s="164"/>
      <c r="F50" s="164"/>
      <c r="G50" s="164"/>
      <c r="H50" s="164"/>
      <c r="J50" s="163"/>
      <c r="K50" s="163"/>
      <c r="M50" s="52"/>
    </row>
    <row r="51" spans="1:13" s="51" customFormat="1" ht="14.25" customHeight="1">
      <c r="A51" s="164"/>
      <c r="B51" s="164"/>
      <c r="C51" s="164"/>
      <c r="D51" s="164"/>
      <c r="E51" s="164"/>
      <c r="F51" s="164"/>
      <c r="G51" s="164"/>
      <c r="H51" s="164"/>
      <c r="J51" s="163"/>
      <c r="K51" s="163"/>
      <c r="M51" s="52"/>
    </row>
    <row r="52" spans="1:13" s="51" customFormat="1" ht="14.25" customHeight="1">
      <c r="A52" s="164"/>
      <c r="B52" s="164"/>
      <c r="C52" s="164"/>
      <c r="D52" s="164"/>
      <c r="E52" s="164"/>
      <c r="F52" s="164"/>
      <c r="G52" s="164"/>
      <c r="H52" s="164"/>
      <c r="J52" s="163"/>
      <c r="K52" s="163"/>
      <c r="M52" s="52"/>
    </row>
    <row r="53" spans="1:13" s="27" customFormat="1" ht="15" customHeight="1" thickBot="1">
      <c r="A53" s="25"/>
      <c r="B53" s="25"/>
      <c r="C53" s="25"/>
      <c r="D53" s="25"/>
      <c r="E53" s="25"/>
      <c r="F53" s="25"/>
      <c r="G53" s="25"/>
      <c r="H53" s="25"/>
      <c r="I53" s="25"/>
      <c r="K53" s="26" t="s">
        <v>15</v>
      </c>
      <c r="M53" s="53">
        <f>SUM(M14:M52)</f>
        <v>7600008</v>
      </c>
    </row>
    <row r="54" ht="13.5" thickTop="1"/>
  </sheetData>
  <sheetProtection/>
  <mergeCells count="80"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J15:K15"/>
    <mergeCell ref="J16:K16"/>
    <mergeCell ref="A28:H28"/>
    <mergeCell ref="A29:H29"/>
    <mergeCell ref="A30:H30"/>
    <mergeCell ref="A31:H31"/>
    <mergeCell ref="A24:H24"/>
    <mergeCell ref="A25:H25"/>
    <mergeCell ref="A26:H26"/>
    <mergeCell ref="A27:H27"/>
    <mergeCell ref="J20:K20"/>
    <mergeCell ref="J21:K21"/>
    <mergeCell ref="A23:H23"/>
    <mergeCell ref="C3:G3"/>
    <mergeCell ref="A18:H18"/>
    <mergeCell ref="A19:H19"/>
    <mergeCell ref="A13:H13"/>
    <mergeCell ref="A14:H14"/>
    <mergeCell ref="D5:M5"/>
    <mergeCell ref="J14:K14"/>
    <mergeCell ref="J22:K22"/>
    <mergeCell ref="A15:H15"/>
    <mergeCell ref="A16:H16"/>
    <mergeCell ref="A22:H22"/>
    <mergeCell ref="J23:K23"/>
    <mergeCell ref="J24:K24"/>
    <mergeCell ref="A20:H20"/>
    <mergeCell ref="A21:H21"/>
    <mergeCell ref="J18:K18"/>
    <mergeCell ref="J19:K19"/>
    <mergeCell ref="J33:K33"/>
    <mergeCell ref="J34:K34"/>
    <mergeCell ref="J39:K39"/>
    <mergeCell ref="J40:K40"/>
    <mergeCell ref="J25:K25"/>
    <mergeCell ref="J26:K26"/>
    <mergeCell ref="J27:K27"/>
    <mergeCell ref="J28:K28"/>
    <mergeCell ref="J29:K29"/>
    <mergeCell ref="J30:K30"/>
    <mergeCell ref="A52:H52"/>
    <mergeCell ref="A49:H49"/>
    <mergeCell ref="A50:H50"/>
    <mergeCell ref="J52:K52"/>
    <mergeCell ref="A51:H51"/>
    <mergeCell ref="J43:K43"/>
    <mergeCell ref="A46:H46"/>
    <mergeCell ref="A47:H47"/>
    <mergeCell ref="A48:H48"/>
    <mergeCell ref="A44:H44"/>
    <mergeCell ref="A45:H45"/>
    <mergeCell ref="J50:K50"/>
    <mergeCell ref="J51:K51"/>
    <mergeCell ref="J45:K45"/>
    <mergeCell ref="J46:K46"/>
    <mergeCell ref="J47:K47"/>
    <mergeCell ref="J48:K48"/>
    <mergeCell ref="J44:K44"/>
    <mergeCell ref="K3:M3"/>
    <mergeCell ref="J35:K35"/>
    <mergeCell ref="J36:K36"/>
    <mergeCell ref="J37:K37"/>
    <mergeCell ref="J38:K38"/>
    <mergeCell ref="J49:K49"/>
    <mergeCell ref="J41:K41"/>
    <mergeCell ref="J42:K42"/>
    <mergeCell ref="J31:K31"/>
    <mergeCell ref="J32:K32"/>
  </mergeCells>
  <printOptions/>
  <pageMargins left="0.5" right="0" top="0.5" bottom="0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74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75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76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77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78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79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85" zoomScaleNormal="85" zoomScalePageLayoutView="0" workbookViewId="0" topLeftCell="A1">
      <selection activeCell="M39" sqref="M39"/>
    </sheetView>
  </sheetViews>
  <sheetFormatPr defaultColWidth="9.140625" defaultRowHeight="12.75"/>
  <cols>
    <col min="1" max="1" width="9.00390625" style="3" customWidth="1"/>
    <col min="2" max="2" width="1.57421875" style="8" customWidth="1"/>
    <col min="3" max="3" width="2.421875" style="3" customWidth="1"/>
    <col min="4" max="4" width="10.421875" style="3" customWidth="1"/>
    <col min="5" max="5" width="1.57421875" style="3" customWidth="1"/>
    <col min="6" max="10" width="9.140625" style="3" customWidth="1"/>
    <col min="11" max="11" width="14.7109375" style="3" customWidth="1"/>
    <col min="12" max="12" width="1.57421875" style="3" customWidth="1"/>
    <col min="13" max="13" width="10.421875" style="3" customWidth="1"/>
    <col min="14" max="16384" width="9.140625" style="3" customWidth="1"/>
  </cols>
  <sheetData>
    <row r="1" spans="1:13" s="11" customFormat="1" ht="12.75">
      <c r="A1" s="2" t="s">
        <v>30</v>
      </c>
      <c r="B1" s="28"/>
      <c r="M1" s="4" t="s">
        <v>11</v>
      </c>
    </row>
    <row r="2" s="11" customFormat="1" ht="12.75">
      <c r="B2" s="28"/>
    </row>
    <row r="3" spans="1:13" s="11" customFormat="1" ht="12.75">
      <c r="A3" s="5" t="s">
        <v>18</v>
      </c>
      <c r="B3" s="28"/>
      <c r="C3" s="29"/>
      <c r="D3" s="172" t="str">
        <f>'Instructions-Reconciliation'!C6</f>
        <v>Sample City</v>
      </c>
      <c r="E3" s="172"/>
      <c r="F3" s="172"/>
      <c r="G3" s="172"/>
      <c r="H3" s="172"/>
      <c r="I3" s="28"/>
      <c r="J3" s="30" t="s">
        <v>14</v>
      </c>
      <c r="K3" s="179" t="str">
        <f>'Instructions-Reconciliation'!J6</f>
        <v>10-04-2012</v>
      </c>
      <c r="L3" s="179"/>
      <c r="M3" s="179"/>
    </row>
    <row r="4" s="11" customFormat="1" ht="12.75">
      <c r="B4" s="28"/>
    </row>
    <row r="5" spans="1:17" s="11" customFormat="1" ht="12.75">
      <c r="A5" s="11" t="s">
        <v>0</v>
      </c>
      <c r="B5" s="28"/>
      <c r="C5" s="28"/>
      <c r="D5" s="29"/>
      <c r="E5" s="172" t="str">
        <f>'Instructions-Reconciliation'!D8</f>
        <v>Southside Sample City UR Area</v>
      </c>
      <c r="F5" s="172"/>
      <c r="G5" s="172"/>
      <c r="H5" s="172"/>
      <c r="I5" s="172"/>
      <c r="J5" s="172"/>
      <c r="K5" s="172"/>
      <c r="L5" s="172"/>
      <c r="M5" s="172"/>
      <c r="N5" s="29"/>
      <c r="O5" s="28"/>
      <c r="P5" s="28"/>
      <c r="Q5" s="28"/>
    </row>
    <row r="6" spans="2:4" s="11" customFormat="1" ht="12.75">
      <c r="B6" s="28"/>
      <c r="C6" s="28"/>
      <c r="D6" s="28"/>
    </row>
    <row r="7" spans="1:8" s="11" customFormat="1" ht="12.75">
      <c r="A7" s="11" t="s">
        <v>1</v>
      </c>
      <c r="B7" s="28"/>
      <c r="C7" s="28"/>
      <c r="D7" s="28"/>
      <c r="E7" s="28"/>
      <c r="F7" s="31">
        <f>'Instructions-Reconciliation'!E10</f>
        <v>1001</v>
      </c>
      <c r="G7" s="28"/>
      <c r="H7" s="28"/>
    </row>
    <row r="8" s="11" customFormat="1" ht="12.75">
      <c r="B8" s="28"/>
    </row>
    <row r="9" spans="1:13" s="11" customFormat="1" ht="12.75">
      <c r="A9" s="32" t="s">
        <v>5</v>
      </c>
      <c r="B9" s="29"/>
      <c r="C9" s="173"/>
      <c r="D9" s="174"/>
      <c r="E9" s="174"/>
      <c r="F9" s="174"/>
      <c r="G9" s="174"/>
      <c r="H9" s="174"/>
      <c r="I9" s="174"/>
      <c r="J9" s="174"/>
      <c r="K9" s="175"/>
      <c r="M9" s="33" t="s">
        <v>5</v>
      </c>
    </row>
    <row r="10" spans="1:13" s="11" customFormat="1" ht="12.75">
      <c r="A10" s="34" t="s">
        <v>19</v>
      </c>
      <c r="B10" s="29"/>
      <c r="C10" s="176" t="s">
        <v>22</v>
      </c>
      <c r="D10" s="177"/>
      <c r="E10" s="177"/>
      <c r="F10" s="177"/>
      <c r="G10" s="177"/>
      <c r="H10" s="177"/>
      <c r="I10" s="177"/>
      <c r="J10" s="177"/>
      <c r="K10" s="178"/>
      <c r="M10" s="34" t="s">
        <v>21</v>
      </c>
    </row>
    <row r="11" spans="1:13" s="37" customFormat="1" ht="12.75" customHeight="1">
      <c r="A11" s="35" t="s">
        <v>20</v>
      </c>
      <c r="B11" s="36"/>
      <c r="C11" s="149"/>
      <c r="D11" s="160"/>
      <c r="E11" s="160"/>
      <c r="F11" s="160"/>
      <c r="G11" s="160"/>
      <c r="H11" s="160"/>
      <c r="I11" s="160"/>
      <c r="J11" s="160"/>
      <c r="K11" s="161"/>
      <c r="M11" s="38" t="s">
        <v>4</v>
      </c>
    </row>
    <row r="12" spans="1:13" s="11" customFormat="1" ht="14.25" customHeight="1">
      <c r="A12" s="54">
        <v>2003</v>
      </c>
      <c r="B12" s="55"/>
      <c r="C12" s="180" t="s">
        <v>132</v>
      </c>
      <c r="D12" s="181"/>
      <c r="E12" s="181"/>
      <c r="F12" s="181"/>
      <c r="G12" s="181"/>
      <c r="H12" s="181"/>
      <c r="I12" s="181"/>
      <c r="J12" s="181"/>
      <c r="K12" s="181"/>
      <c r="L12" s="57"/>
      <c r="M12" s="58">
        <v>100000</v>
      </c>
    </row>
    <row r="13" spans="1:24" s="11" customFormat="1" ht="14.25" customHeight="1">
      <c r="A13" s="54"/>
      <c r="B13" s="59"/>
      <c r="C13" s="180" t="s">
        <v>133</v>
      </c>
      <c r="D13" s="181"/>
      <c r="E13" s="181"/>
      <c r="F13" s="181"/>
      <c r="G13" s="181"/>
      <c r="H13" s="181"/>
      <c r="I13" s="181"/>
      <c r="J13" s="181"/>
      <c r="K13" s="181"/>
      <c r="L13" s="57"/>
      <c r="M13" s="60">
        <v>25000</v>
      </c>
      <c r="P13" s="170"/>
      <c r="Q13" s="171"/>
      <c r="R13" s="171"/>
      <c r="S13" s="171"/>
      <c r="T13" s="171"/>
      <c r="U13" s="171"/>
      <c r="V13" s="171"/>
      <c r="W13" s="171"/>
      <c r="X13" s="171"/>
    </row>
    <row r="14" spans="1:13" s="11" customFormat="1" ht="14.25" customHeight="1">
      <c r="A14" s="54"/>
      <c r="B14" s="59"/>
      <c r="C14" s="180"/>
      <c r="D14" s="180"/>
      <c r="E14" s="180"/>
      <c r="F14" s="180"/>
      <c r="G14" s="180"/>
      <c r="H14" s="180"/>
      <c r="I14" s="180"/>
      <c r="J14" s="180"/>
      <c r="K14" s="180"/>
      <c r="L14" s="57"/>
      <c r="M14" s="60"/>
    </row>
    <row r="15" spans="1:13" s="11" customFormat="1" ht="14.25" customHeight="1">
      <c r="A15" s="54">
        <v>2004</v>
      </c>
      <c r="B15" s="59"/>
      <c r="C15" s="180" t="s">
        <v>132</v>
      </c>
      <c r="D15" s="181"/>
      <c r="E15" s="181"/>
      <c r="F15" s="181"/>
      <c r="G15" s="181"/>
      <c r="H15" s="181"/>
      <c r="I15" s="181"/>
      <c r="J15" s="181"/>
      <c r="K15" s="181"/>
      <c r="L15" s="57"/>
      <c r="M15" s="60">
        <v>105000</v>
      </c>
    </row>
    <row r="16" spans="1:13" s="11" customFormat="1" ht="14.25" customHeight="1">
      <c r="A16" s="54"/>
      <c r="B16" s="59"/>
      <c r="C16" s="180" t="s">
        <v>133</v>
      </c>
      <c r="D16" s="181"/>
      <c r="E16" s="181"/>
      <c r="F16" s="181"/>
      <c r="G16" s="181"/>
      <c r="H16" s="181"/>
      <c r="I16" s="181"/>
      <c r="J16" s="181"/>
      <c r="K16" s="181"/>
      <c r="L16" s="57"/>
      <c r="M16" s="60">
        <v>40000</v>
      </c>
    </row>
    <row r="17" spans="1:13" s="11" customFormat="1" ht="14.25" customHeight="1">
      <c r="A17" s="54"/>
      <c r="B17" s="59"/>
      <c r="C17" s="180"/>
      <c r="D17" s="180"/>
      <c r="E17" s="180"/>
      <c r="F17" s="180"/>
      <c r="G17" s="180"/>
      <c r="H17" s="180"/>
      <c r="I17" s="180"/>
      <c r="J17" s="180"/>
      <c r="K17" s="180"/>
      <c r="L17" s="57"/>
      <c r="M17" s="60"/>
    </row>
    <row r="18" spans="1:13" s="11" customFormat="1" ht="14.25" customHeight="1">
      <c r="A18" s="54">
        <v>2005</v>
      </c>
      <c r="B18" s="59"/>
      <c r="C18" s="180" t="s">
        <v>132</v>
      </c>
      <c r="D18" s="181"/>
      <c r="E18" s="181"/>
      <c r="F18" s="181"/>
      <c r="G18" s="181"/>
      <c r="H18" s="181"/>
      <c r="I18" s="181"/>
      <c r="J18" s="181"/>
      <c r="K18" s="181"/>
      <c r="L18" s="57"/>
      <c r="M18" s="60">
        <v>115000</v>
      </c>
    </row>
    <row r="19" spans="1:13" s="11" customFormat="1" ht="14.25" customHeight="1">
      <c r="A19" s="54"/>
      <c r="B19" s="59"/>
      <c r="C19" s="180" t="s">
        <v>133</v>
      </c>
      <c r="D19" s="181"/>
      <c r="E19" s="181"/>
      <c r="F19" s="181"/>
      <c r="G19" s="181"/>
      <c r="H19" s="181"/>
      <c r="I19" s="181"/>
      <c r="J19" s="181"/>
      <c r="K19" s="181"/>
      <c r="L19" s="57"/>
      <c r="M19" s="60">
        <v>45000</v>
      </c>
    </row>
    <row r="20" spans="1:13" s="11" customFormat="1" ht="14.25" customHeight="1">
      <c r="A20" s="54"/>
      <c r="B20" s="59"/>
      <c r="C20" s="180"/>
      <c r="D20" s="180"/>
      <c r="E20" s="180"/>
      <c r="F20" s="180"/>
      <c r="G20" s="180"/>
      <c r="H20" s="180"/>
      <c r="I20" s="180"/>
      <c r="J20" s="180"/>
      <c r="K20" s="180"/>
      <c r="L20" s="57"/>
      <c r="M20" s="60"/>
    </row>
    <row r="21" spans="1:13" s="11" customFormat="1" ht="14.25" customHeight="1">
      <c r="A21" s="54">
        <v>2006</v>
      </c>
      <c r="B21" s="59"/>
      <c r="C21" s="180" t="s">
        <v>132</v>
      </c>
      <c r="D21" s="181"/>
      <c r="E21" s="181"/>
      <c r="F21" s="181"/>
      <c r="G21" s="181"/>
      <c r="H21" s="181"/>
      <c r="I21" s="181"/>
      <c r="J21" s="181"/>
      <c r="K21" s="181"/>
      <c r="L21" s="57"/>
      <c r="M21" s="60">
        <v>200000</v>
      </c>
    </row>
    <row r="22" spans="1:13" s="11" customFormat="1" ht="14.25" customHeight="1">
      <c r="A22" s="54"/>
      <c r="B22" s="59"/>
      <c r="C22" s="180" t="s">
        <v>133</v>
      </c>
      <c r="D22" s="181"/>
      <c r="E22" s="181"/>
      <c r="F22" s="181"/>
      <c r="G22" s="181"/>
      <c r="H22" s="181"/>
      <c r="I22" s="181"/>
      <c r="J22" s="181"/>
      <c r="K22" s="181"/>
      <c r="L22" s="57"/>
      <c r="M22" s="60">
        <v>55000</v>
      </c>
    </row>
    <row r="23" spans="1:13" s="11" customFormat="1" ht="14.25" customHeight="1">
      <c r="A23" s="54"/>
      <c r="B23" s="59"/>
      <c r="C23" s="180"/>
      <c r="D23" s="180"/>
      <c r="E23" s="180"/>
      <c r="F23" s="180"/>
      <c r="G23" s="180"/>
      <c r="H23" s="180"/>
      <c r="I23" s="180"/>
      <c r="J23" s="180"/>
      <c r="K23" s="180"/>
      <c r="L23" s="57"/>
      <c r="M23" s="60"/>
    </row>
    <row r="24" spans="1:13" s="11" customFormat="1" ht="14.25" customHeight="1">
      <c r="A24" s="54">
        <v>2007</v>
      </c>
      <c r="B24" s="59"/>
      <c r="C24" s="180" t="s">
        <v>132</v>
      </c>
      <c r="D24" s="181"/>
      <c r="E24" s="181"/>
      <c r="F24" s="181"/>
      <c r="G24" s="181"/>
      <c r="H24" s="181"/>
      <c r="I24" s="181"/>
      <c r="J24" s="181"/>
      <c r="K24" s="181"/>
      <c r="L24" s="57"/>
      <c r="M24" s="60">
        <v>225000</v>
      </c>
    </row>
    <row r="25" spans="1:13" s="11" customFormat="1" ht="14.25" customHeight="1">
      <c r="A25" s="54"/>
      <c r="B25" s="59"/>
      <c r="C25" s="180" t="s">
        <v>133</v>
      </c>
      <c r="D25" s="181"/>
      <c r="E25" s="181"/>
      <c r="F25" s="181"/>
      <c r="G25" s="181"/>
      <c r="H25" s="181"/>
      <c r="I25" s="181"/>
      <c r="J25" s="181"/>
      <c r="K25" s="181"/>
      <c r="L25" s="57"/>
      <c r="M25" s="60">
        <v>79000</v>
      </c>
    </row>
    <row r="26" spans="1:13" s="11" customFormat="1" ht="14.25" customHeight="1">
      <c r="A26" s="54"/>
      <c r="B26" s="59"/>
      <c r="C26" s="180"/>
      <c r="D26" s="180"/>
      <c r="E26" s="180"/>
      <c r="F26" s="180"/>
      <c r="G26" s="180"/>
      <c r="H26" s="180"/>
      <c r="I26" s="180"/>
      <c r="J26" s="180"/>
      <c r="K26" s="180"/>
      <c r="L26" s="57"/>
      <c r="M26" s="60"/>
    </row>
    <row r="27" spans="1:13" s="11" customFormat="1" ht="14.25" customHeight="1">
      <c r="A27" s="54">
        <v>2008</v>
      </c>
      <c r="B27" s="59"/>
      <c r="C27" s="180" t="s">
        <v>132</v>
      </c>
      <c r="D27" s="181"/>
      <c r="E27" s="181"/>
      <c r="F27" s="181"/>
      <c r="G27" s="181"/>
      <c r="H27" s="181"/>
      <c r="I27" s="181"/>
      <c r="J27" s="181"/>
      <c r="K27" s="181"/>
      <c r="L27" s="57"/>
      <c r="M27" s="60">
        <v>500000</v>
      </c>
    </row>
    <row r="28" spans="1:13" s="11" customFormat="1" ht="14.25" customHeight="1">
      <c r="A28" s="54"/>
      <c r="B28" s="59"/>
      <c r="C28" s="180" t="s">
        <v>133</v>
      </c>
      <c r="D28" s="181"/>
      <c r="E28" s="181"/>
      <c r="F28" s="181"/>
      <c r="G28" s="181"/>
      <c r="H28" s="181"/>
      <c r="I28" s="181"/>
      <c r="J28" s="181"/>
      <c r="K28" s="181"/>
      <c r="L28" s="57"/>
      <c r="M28" s="60">
        <v>100000</v>
      </c>
    </row>
    <row r="29" spans="1:13" s="11" customFormat="1" ht="14.25" customHeight="1">
      <c r="A29" s="54"/>
      <c r="B29" s="59"/>
      <c r="C29" s="180"/>
      <c r="D29" s="180"/>
      <c r="E29" s="180"/>
      <c r="F29" s="180"/>
      <c r="G29" s="180"/>
      <c r="H29" s="180"/>
      <c r="I29" s="180"/>
      <c r="J29" s="180"/>
      <c r="K29" s="180"/>
      <c r="L29" s="57"/>
      <c r="M29" s="60"/>
    </row>
    <row r="30" spans="1:13" s="11" customFormat="1" ht="14.25" customHeight="1">
      <c r="A30" s="54">
        <v>2009</v>
      </c>
      <c r="B30" s="59"/>
      <c r="C30" s="180" t="s">
        <v>132</v>
      </c>
      <c r="D30" s="181"/>
      <c r="E30" s="181"/>
      <c r="F30" s="181"/>
      <c r="G30" s="181"/>
      <c r="H30" s="181"/>
      <c r="I30" s="181"/>
      <c r="J30" s="181"/>
      <c r="K30" s="181"/>
      <c r="L30" s="57"/>
      <c r="M30" s="60">
        <v>500000</v>
      </c>
    </row>
    <row r="31" spans="1:13" s="11" customFormat="1" ht="14.25" customHeight="1">
      <c r="A31" s="54"/>
      <c r="B31" s="59"/>
      <c r="C31" s="180" t="s">
        <v>133</v>
      </c>
      <c r="D31" s="181"/>
      <c r="E31" s="181"/>
      <c r="F31" s="181"/>
      <c r="G31" s="181"/>
      <c r="H31" s="181"/>
      <c r="I31" s="181"/>
      <c r="J31" s="181"/>
      <c r="K31" s="181"/>
      <c r="L31" s="57"/>
      <c r="M31" s="60">
        <v>135000</v>
      </c>
    </row>
    <row r="32" spans="1:13" s="11" customFormat="1" ht="14.25" customHeight="1">
      <c r="A32" s="54"/>
      <c r="B32" s="59"/>
      <c r="C32" s="180"/>
      <c r="D32" s="180"/>
      <c r="E32" s="180"/>
      <c r="F32" s="180"/>
      <c r="G32" s="180"/>
      <c r="H32" s="180"/>
      <c r="I32" s="180"/>
      <c r="J32" s="180"/>
      <c r="K32" s="180"/>
      <c r="L32" s="57"/>
      <c r="M32" s="60"/>
    </row>
    <row r="33" spans="1:13" s="11" customFormat="1" ht="14.25" customHeight="1">
      <c r="A33" s="54">
        <v>2010</v>
      </c>
      <c r="B33" s="59"/>
      <c r="C33" s="180" t="s">
        <v>132</v>
      </c>
      <c r="D33" s="181"/>
      <c r="E33" s="181"/>
      <c r="F33" s="181"/>
      <c r="G33" s="181"/>
      <c r="H33" s="181"/>
      <c r="I33" s="181"/>
      <c r="J33" s="181"/>
      <c r="K33" s="181"/>
      <c r="L33" s="57"/>
      <c r="M33" s="60">
        <v>500000</v>
      </c>
    </row>
    <row r="34" spans="1:13" s="11" customFormat="1" ht="14.25" customHeight="1">
      <c r="A34" s="54"/>
      <c r="B34" s="59"/>
      <c r="C34" s="180" t="s">
        <v>133</v>
      </c>
      <c r="D34" s="181"/>
      <c r="E34" s="181"/>
      <c r="F34" s="181"/>
      <c r="G34" s="181"/>
      <c r="H34" s="181"/>
      <c r="I34" s="181"/>
      <c r="J34" s="181"/>
      <c r="K34" s="181"/>
      <c r="L34" s="57"/>
      <c r="M34" s="60">
        <v>175000</v>
      </c>
    </row>
    <row r="35" spans="1:13" s="11" customFormat="1" ht="14.25" customHeight="1">
      <c r="A35" s="54"/>
      <c r="B35" s="59"/>
      <c r="C35" s="180"/>
      <c r="D35" s="180"/>
      <c r="E35" s="180"/>
      <c r="F35" s="180"/>
      <c r="G35" s="180"/>
      <c r="H35" s="180"/>
      <c r="I35" s="180"/>
      <c r="J35" s="180"/>
      <c r="K35" s="180"/>
      <c r="L35" s="57"/>
      <c r="M35" s="60"/>
    </row>
    <row r="36" spans="1:13" s="11" customFormat="1" ht="14.25" customHeight="1">
      <c r="A36" s="54">
        <v>2011</v>
      </c>
      <c r="B36" s="59"/>
      <c r="C36" s="180" t="s">
        <v>132</v>
      </c>
      <c r="D36" s="181"/>
      <c r="E36" s="181"/>
      <c r="F36" s="181"/>
      <c r="G36" s="181"/>
      <c r="H36" s="181"/>
      <c r="I36" s="181"/>
      <c r="J36" s="181"/>
      <c r="K36" s="181"/>
      <c r="L36" s="57"/>
      <c r="M36" s="60">
        <v>500000</v>
      </c>
    </row>
    <row r="37" spans="1:13" s="11" customFormat="1" ht="14.25" customHeight="1">
      <c r="A37" s="54"/>
      <c r="B37" s="59"/>
      <c r="C37" s="180" t="s">
        <v>133</v>
      </c>
      <c r="D37" s="181"/>
      <c r="E37" s="181"/>
      <c r="F37" s="181"/>
      <c r="G37" s="181"/>
      <c r="H37" s="181"/>
      <c r="I37" s="181"/>
      <c r="J37" s="181"/>
      <c r="K37" s="181"/>
      <c r="L37" s="57"/>
      <c r="M37" s="60">
        <v>180000</v>
      </c>
    </row>
    <row r="38" spans="1:13" s="11" customFormat="1" ht="14.25" customHeight="1">
      <c r="A38" s="54"/>
      <c r="B38" s="59"/>
      <c r="C38" s="180"/>
      <c r="D38" s="180"/>
      <c r="E38" s="180"/>
      <c r="F38" s="180"/>
      <c r="G38" s="180"/>
      <c r="H38" s="180"/>
      <c r="I38" s="180"/>
      <c r="J38" s="180"/>
      <c r="K38" s="180"/>
      <c r="L38" s="57"/>
      <c r="M38" s="60"/>
    </row>
    <row r="39" spans="1:13" s="11" customFormat="1" ht="14.25" customHeight="1">
      <c r="A39" s="54">
        <v>2012</v>
      </c>
      <c r="B39" s="59"/>
      <c r="C39" s="180" t="s">
        <v>132</v>
      </c>
      <c r="D39" s="181"/>
      <c r="E39" s="181"/>
      <c r="F39" s="181"/>
      <c r="G39" s="181"/>
      <c r="H39" s="181"/>
      <c r="I39" s="181"/>
      <c r="J39" s="181"/>
      <c r="K39" s="181"/>
      <c r="L39" s="57"/>
      <c r="M39" s="60">
        <v>500000</v>
      </c>
    </row>
    <row r="40" spans="1:13" s="11" customFormat="1" ht="14.25" customHeight="1">
      <c r="A40" s="54"/>
      <c r="B40" s="59"/>
      <c r="C40" s="180" t="s">
        <v>133</v>
      </c>
      <c r="D40" s="181"/>
      <c r="E40" s="181"/>
      <c r="F40" s="181"/>
      <c r="G40" s="181"/>
      <c r="H40" s="181"/>
      <c r="I40" s="181"/>
      <c r="J40" s="181"/>
      <c r="K40" s="181"/>
      <c r="L40" s="57"/>
      <c r="M40" s="60">
        <v>150000</v>
      </c>
    </row>
    <row r="41" spans="1:13" s="11" customFormat="1" ht="14.25" customHeight="1" hidden="1">
      <c r="A41" s="54"/>
      <c r="B41" s="59"/>
      <c r="C41" s="180"/>
      <c r="D41" s="180"/>
      <c r="E41" s="180"/>
      <c r="F41" s="180"/>
      <c r="G41" s="180"/>
      <c r="H41" s="180"/>
      <c r="I41" s="180"/>
      <c r="J41" s="180"/>
      <c r="K41" s="180"/>
      <c r="L41" s="57"/>
      <c r="M41" s="60"/>
    </row>
    <row r="42" spans="1:13" s="11" customFormat="1" ht="14.25" customHeight="1" hidden="1">
      <c r="A42" s="54"/>
      <c r="B42" s="59"/>
      <c r="C42" s="180"/>
      <c r="D42" s="180"/>
      <c r="E42" s="180"/>
      <c r="F42" s="180"/>
      <c r="G42" s="180"/>
      <c r="H42" s="180"/>
      <c r="I42" s="180"/>
      <c r="J42" s="180"/>
      <c r="K42" s="180"/>
      <c r="L42" s="57"/>
      <c r="M42" s="60"/>
    </row>
    <row r="43" spans="1:13" s="11" customFormat="1" ht="14.25" customHeight="1" hidden="1">
      <c r="A43" s="54"/>
      <c r="B43" s="59"/>
      <c r="C43" s="180"/>
      <c r="D43" s="180"/>
      <c r="E43" s="180"/>
      <c r="F43" s="180"/>
      <c r="G43" s="180"/>
      <c r="H43" s="180"/>
      <c r="I43" s="180"/>
      <c r="J43" s="180"/>
      <c r="K43" s="180"/>
      <c r="L43" s="57"/>
      <c r="M43" s="60"/>
    </row>
    <row r="44" spans="1:13" s="11" customFormat="1" ht="14.25" customHeight="1" hidden="1">
      <c r="A44" s="54"/>
      <c r="B44" s="59"/>
      <c r="C44" s="180"/>
      <c r="D44" s="180"/>
      <c r="E44" s="180"/>
      <c r="F44" s="180"/>
      <c r="G44" s="180"/>
      <c r="H44" s="180"/>
      <c r="I44" s="180"/>
      <c r="J44" s="180"/>
      <c r="K44" s="180"/>
      <c r="L44" s="57"/>
      <c r="M44" s="60"/>
    </row>
    <row r="45" spans="1:13" s="11" customFormat="1" ht="14.25" customHeight="1" hidden="1">
      <c r="A45" s="54"/>
      <c r="B45" s="59"/>
      <c r="C45" s="180"/>
      <c r="D45" s="180"/>
      <c r="E45" s="180"/>
      <c r="F45" s="180"/>
      <c r="G45" s="180"/>
      <c r="H45" s="180"/>
      <c r="I45" s="180"/>
      <c r="J45" s="180"/>
      <c r="K45" s="180"/>
      <c r="L45" s="57"/>
      <c r="M45" s="60"/>
    </row>
    <row r="46" spans="1:13" s="11" customFormat="1" ht="14.25" customHeight="1" hidden="1">
      <c r="A46" s="54"/>
      <c r="B46" s="59"/>
      <c r="C46" s="180"/>
      <c r="D46" s="180"/>
      <c r="E46" s="180"/>
      <c r="F46" s="180"/>
      <c r="G46" s="180"/>
      <c r="H46" s="180"/>
      <c r="I46" s="180"/>
      <c r="J46" s="180"/>
      <c r="K46" s="180"/>
      <c r="L46" s="57"/>
      <c r="M46" s="60"/>
    </row>
    <row r="47" spans="1:13" s="11" customFormat="1" ht="14.25" customHeight="1" hidden="1">
      <c r="A47" s="54"/>
      <c r="B47" s="59"/>
      <c r="C47" s="180"/>
      <c r="D47" s="180"/>
      <c r="E47" s="180"/>
      <c r="F47" s="180"/>
      <c r="G47" s="180"/>
      <c r="H47" s="180"/>
      <c r="I47" s="180"/>
      <c r="J47" s="180"/>
      <c r="K47" s="180"/>
      <c r="L47" s="57"/>
      <c r="M47" s="60"/>
    </row>
    <row r="48" spans="1:13" s="11" customFormat="1" ht="14.25" customHeight="1" hidden="1">
      <c r="A48" s="54"/>
      <c r="B48" s="59"/>
      <c r="C48" s="180"/>
      <c r="D48" s="180"/>
      <c r="E48" s="180"/>
      <c r="F48" s="180"/>
      <c r="G48" s="180"/>
      <c r="H48" s="180"/>
      <c r="I48" s="180"/>
      <c r="J48" s="180"/>
      <c r="K48" s="180"/>
      <c r="L48" s="57"/>
      <c r="M48" s="60"/>
    </row>
    <row r="49" spans="1:13" s="11" customFormat="1" ht="14.25" customHeight="1" hidden="1">
      <c r="A49" s="54"/>
      <c r="B49" s="59"/>
      <c r="C49" s="180"/>
      <c r="D49" s="180"/>
      <c r="E49" s="180"/>
      <c r="F49" s="180"/>
      <c r="G49" s="180"/>
      <c r="H49" s="180"/>
      <c r="I49" s="180"/>
      <c r="J49" s="180"/>
      <c r="K49" s="180"/>
      <c r="L49" s="57"/>
      <c r="M49" s="60"/>
    </row>
    <row r="50" spans="1:13" s="11" customFormat="1" ht="14.25" customHeight="1" hidden="1">
      <c r="A50" s="54"/>
      <c r="B50" s="59"/>
      <c r="C50" s="180"/>
      <c r="D50" s="180"/>
      <c r="E50" s="180"/>
      <c r="F50" s="180"/>
      <c r="G50" s="180"/>
      <c r="H50" s="180"/>
      <c r="I50" s="180"/>
      <c r="J50" s="180"/>
      <c r="K50" s="180"/>
      <c r="L50" s="57"/>
      <c r="M50" s="60"/>
    </row>
    <row r="51" spans="1:13" s="11" customFormat="1" ht="14.25" customHeight="1" hidden="1">
      <c r="A51" s="54"/>
      <c r="B51" s="59"/>
      <c r="C51" s="180"/>
      <c r="D51" s="180"/>
      <c r="E51" s="180"/>
      <c r="F51" s="180"/>
      <c r="G51" s="180"/>
      <c r="H51" s="180"/>
      <c r="I51" s="180"/>
      <c r="J51" s="180"/>
      <c r="K51" s="180"/>
      <c r="L51" s="57"/>
      <c r="M51" s="60"/>
    </row>
    <row r="52" spans="1:13" s="11" customFormat="1" ht="14.25" customHeight="1">
      <c r="A52" s="54"/>
      <c r="B52" s="59"/>
      <c r="C52" s="180"/>
      <c r="D52" s="180"/>
      <c r="E52" s="180"/>
      <c r="F52" s="180"/>
      <c r="G52" s="180"/>
      <c r="H52" s="180"/>
      <c r="I52" s="180"/>
      <c r="J52" s="180"/>
      <c r="K52" s="180"/>
      <c r="L52" s="57"/>
      <c r="M52" s="60"/>
    </row>
    <row r="53" spans="2:13" s="11" customFormat="1" ht="15" customHeight="1" thickBot="1">
      <c r="B53" s="28"/>
      <c r="K53" s="39" t="s">
        <v>92</v>
      </c>
      <c r="M53" s="61">
        <f>SUM(M12:M52)</f>
        <v>4229000</v>
      </c>
    </row>
    <row r="54" ht="12.75" customHeight="1" thickTop="1"/>
  </sheetData>
  <sheetProtection/>
  <mergeCells count="48">
    <mergeCell ref="C52:K52"/>
    <mergeCell ref="C48:K48"/>
    <mergeCell ref="C49:K49"/>
    <mergeCell ref="C50:K50"/>
    <mergeCell ref="C51:K51"/>
    <mergeCell ref="C44:K44"/>
    <mergeCell ref="C45:K45"/>
    <mergeCell ref="C46:K46"/>
    <mergeCell ref="C47:K47"/>
    <mergeCell ref="C40:K40"/>
    <mergeCell ref="C41:K41"/>
    <mergeCell ref="C42:K42"/>
    <mergeCell ref="C43:K43"/>
    <mergeCell ref="C36:K36"/>
    <mergeCell ref="C37:K37"/>
    <mergeCell ref="C38:K38"/>
    <mergeCell ref="C39:K39"/>
    <mergeCell ref="C32:K32"/>
    <mergeCell ref="C33:K33"/>
    <mergeCell ref="C34:K34"/>
    <mergeCell ref="C35:K35"/>
    <mergeCell ref="C28:K28"/>
    <mergeCell ref="C29:K29"/>
    <mergeCell ref="C30:K30"/>
    <mergeCell ref="C31:K31"/>
    <mergeCell ref="C24:K24"/>
    <mergeCell ref="C25:K25"/>
    <mergeCell ref="C26:K26"/>
    <mergeCell ref="C27:K27"/>
    <mergeCell ref="C20:K20"/>
    <mergeCell ref="C21:K21"/>
    <mergeCell ref="C22:K22"/>
    <mergeCell ref="C23:K23"/>
    <mergeCell ref="C16:K16"/>
    <mergeCell ref="C17:K17"/>
    <mergeCell ref="C18:K18"/>
    <mergeCell ref="C19:K19"/>
    <mergeCell ref="C12:K12"/>
    <mergeCell ref="C13:K13"/>
    <mergeCell ref="C14:K14"/>
    <mergeCell ref="C15:K15"/>
    <mergeCell ref="P13:X13"/>
    <mergeCell ref="D3:H3"/>
    <mergeCell ref="C9:K9"/>
    <mergeCell ref="C10:K10"/>
    <mergeCell ref="C11:K11"/>
    <mergeCell ref="E5:M5"/>
    <mergeCell ref="K3:M3"/>
  </mergeCells>
  <printOptions/>
  <pageMargins left="0.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2">
      <selection activeCell="M13" sqref="M13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421875" style="3" customWidth="1"/>
    <col min="4" max="4" width="10.421875" style="3" customWidth="1"/>
    <col min="5" max="5" width="1.57421875" style="3" customWidth="1"/>
    <col min="6" max="10" width="9.140625" style="3" customWidth="1"/>
    <col min="11" max="11" width="14.7109375" style="3" customWidth="1"/>
    <col min="12" max="12" width="1.57421875" style="3" customWidth="1"/>
    <col min="13" max="13" width="10.421875" style="3" customWidth="1"/>
    <col min="14" max="16384" width="9.140625" style="3" customWidth="1"/>
  </cols>
  <sheetData>
    <row r="1" spans="1:13" ht="12.75">
      <c r="A1" s="2" t="s">
        <v>27</v>
      </c>
      <c r="M1" s="4" t="s">
        <v>12</v>
      </c>
    </row>
    <row r="3" spans="1:13" ht="12.75">
      <c r="A3" s="6" t="s">
        <v>18</v>
      </c>
      <c r="C3" s="19"/>
      <c r="D3" s="165" t="str">
        <f>'Instructions-Reconciliation'!C6</f>
        <v>Sample City</v>
      </c>
      <c r="E3" s="165"/>
      <c r="F3" s="165"/>
      <c r="G3" s="165"/>
      <c r="H3" s="165"/>
      <c r="I3" s="28"/>
      <c r="J3" s="30" t="s">
        <v>14</v>
      </c>
      <c r="K3" s="162" t="str">
        <f>'Instructions-Reconciliation'!J6</f>
        <v>10-04-2012</v>
      </c>
      <c r="L3" s="162"/>
      <c r="M3" s="162"/>
    </row>
    <row r="5" spans="1:17" ht="12.75">
      <c r="A5" s="3" t="s">
        <v>0</v>
      </c>
      <c r="C5" s="8"/>
      <c r="D5" s="19"/>
      <c r="E5" s="165" t="str">
        <f>'Instructions-Reconciliation'!D8</f>
        <v>Southside Sample City UR Area</v>
      </c>
      <c r="F5" s="165"/>
      <c r="G5" s="165"/>
      <c r="H5" s="165"/>
      <c r="I5" s="165"/>
      <c r="J5" s="165"/>
      <c r="K5" s="165"/>
      <c r="L5" s="165"/>
      <c r="M5" s="165"/>
      <c r="N5" s="19"/>
      <c r="O5" s="8"/>
      <c r="P5" s="8"/>
      <c r="Q5" s="8"/>
    </row>
    <row r="6" spans="3:4" ht="12.75">
      <c r="C6" s="8"/>
      <c r="D6" s="8"/>
    </row>
    <row r="7" spans="1:8" ht="12.75">
      <c r="A7" s="3" t="s">
        <v>1</v>
      </c>
      <c r="C7" s="8"/>
      <c r="D7" s="8"/>
      <c r="E7" s="8"/>
      <c r="F7" s="20">
        <f>'Instructions-Reconciliation'!E10</f>
        <v>1001</v>
      </c>
      <c r="G7" s="8"/>
      <c r="H7" s="8"/>
    </row>
    <row r="9" spans="1:13" s="25" customFormat="1" ht="12.75">
      <c r="A9" s="40" t="s">
        <v>6</v>
      </c>
      <c r="B9" s="41"/>
      <c r="C9" s="182"/>
      <c r="D9" s="183"/>
      <c r="E9" s="183"/>
      <c r="F9" s="183"/>
      <c r="G9" s="183"/>
      <c r="H9" s="183"/>
      <c r="I9" s="183"/>
      <c r="J9" s="183"/>
      <c r="K9" s="184"/>
      <c r="L9" s="42"/>
      <c r="M9" s="43" t="s">
        <v>6</v>
      </c>
    </row>
    <row r="10" spans="1:13" s="25" customFormat="1" ht="12.75">
      <c r="A10" s="44" t="s">
        <v>19</v>
      </c>
      <c r="B10" s="45"/>
      <c r="C10" s="176" t="s">
        <v>22</v>
      </c>
      <c r="D10" s="177"/>
      <c r="E10" s="177"/>
      <c r="F10" s="177"/>
      <c r="G10" s="177"/>
      <c r="H10" s="177"/>
      <c r="I10" s="177"/>
      <c r="J10" s="177"/>
      <c r="K10" s="178"/>
      <c r="L10" s="42"/>
      <c r="M10" s="44" t="s">
        <v>21</v>
      </c>
    </row>
    <row r="11" spans="1:13" s="47" customFormat="1" ht="12.75" customHeight="1">
      <c r="A11" s="46" t="s">
        <v>20</v>
      </c>
      <c r="C11" s="185"/>
      <c r="D11" s="186"/>
      <c r="E11" s="186"/>
      <c r="F11" s="186"/>
      <c r="G11" s="186"/>
      <c r="H11" s="186"/>
      <c r="I11" s="186"/>
      <c r="J11" s="186"/>
      <c r="K11" s="187"/>
      <c r="M11" s="46" t="s">
        <v>4</v>
      </c>
    </row>
    <row r="12" spans="1:13" s="25" customFormat="1" ht="14.25" customHeight="1">
      <c r="A12" s="62">
        <v>2013</v>
      </c>
      <c r="B12" s="63"/>
      <c r="C12" s="180" t="s">
        <v>132</v>
      </c>
      <c r="D12" s="181"/>
      <c r="E12" s="181"/>
      <c r="F12" s="181"/>
      <c r="G12" s="181"/>
      <c r="H12" s="181"/>
      <c r="I12" s="181"/>
      <c r="J12" s="181"/>
      <c r="K12" s="181"/>
      <c r="L12" s="51"/>
      <c r="M12" s="64">
        <v>500000</v>
      </c>
    </row>
    <row r="13" spans="1:13" s="25" customFormat="1" ht="14.25" customHeight="1">
      <c r="A13" s="65"/>
      <c r="B13" s="66"/>
      <c r="C13" s="180" t="s">
        <v>133</v>
      </c>
      <c r="D13" s="181"/>
      <c r="E13" s="181"/>
      <c r="F13" s="181"/>
      <c r="G13" s="181"/>
      <c r="H13" s="181"/>
      <c r="I13" s="181"/>
      <c r="J13" s="181"/>
      <c r="K13" s="181"/>
      <c r="L13" s="51"/>
      <c r="M13" s="64">
        <v>125000</v>
      </c>
    </row>
    <row r="14" spans="1:13" s="25" customFormat="1" ht="14.25" customHeight="1">
      <c r="A14" s="67"/>
      <c r="B14" s="66"/>
      <c r="C14" s="164"/>
      <c r="D14" s="164"/>
      <c r="E14" s="164"/>
      <c r="F14" s="164"/>
      <c r="G14" s="164"/>
      <c r="H14" s="164"/>
      <c r="I14" s="164"/>
      <c r="J14" s="164"/>
      <c r="K14" s="164"/>
      <c r="L14" s="51"/>
      <c r="M14" s="64"/>
    </row>
    <row r="15" spans="1:13" s="25" customFormat="1" ht="14.25" customHeight="1">
      <c r="A15" s="67"/>
      <c r="B15" s="66"/>
      <c r="C15" s="164"/>
      <c r="D15" s="164"/>
      <c r="E15" s="164"/>
      <c r="F15" s="164"/>
      <c r="G15" s="164"/>
      <c r="H15" s="164"/>
      <c r="I15" s="164"/>
      <c r="J15" s="164"/>
      <c r="K15" s="164"/>
      <c r="L15" s="51"/>
      <c r="M15" s="64"/>
    </row>
    <row r="16" spans="1:13" s="25" customFormat="1" ht="14.25" customHeight="1">
      <c r="A16" s="67"/>
      <c r="B16" s="66"/>
      <c r="C16" s="164"/>
      <c r="D16" s="164"/>
      <c r="E16" s="164"/>
      <c r="F16" s="164"/>
      <c r="G16" s="164"/>
      <c r="H16" s="164"/>
      <c r="I16" s="164"/>
      <c r="J16" s="164"/>
      <c r="K16" s="164"/>
      <c r="L16" s="51"/>
      <c r="M16" s="64"/>
    </row>
    <row r="17" spans="1:13" s="25" customFormat="1" ht="14.25" customHeight="1">
      <c r="A17" s="67"/>
      <c r="B17" s="66"/>
      <c r="C17" s="164"/>
      <c r="D17" s="164"/>
      <c r="E17" s="164"/>
      <c r="F17" s="164"/>
      <c r="G17" s="164"/>
      <c r="H17" s="164"/>
      <c r="I17" s="164"/>
      <c r="J17" s="164"/>
      <c r="K17" s="164"/>
      <c r="L17" s="51"/>
      <c r="M17" s="64"/>
    </row>
    <row r="18" spans="1:13" s="25" customFormat="1" ht="14.25" customHeight="1">
      <c r="A18" s="67"/>
      <c r="B18" s="66"/>
      <c r="C18" s="164"/>
      <c r="D18" s="164"/>
      <c r="E18" s="164"/>
      <c r="F18" s="164"/>
      <c r="G18" s="164"/>
      <c r="H18" s="164"/>
      <c r="I18" s="164"/>
      <c r="J18" s="164"/>
      <c r="K18" s="164"/>
      <c r="L18" s="51"/>
      <c r="M18" s="64"/>
    </row>
    <row r="19" spans="1:13" s="25" customFormat="1" ht="14.25" customHeight="1">
      <c r="A19" s="67"/>
      <c r="B19" s="66"/>
      <c r="C19" s="164"/>
      <c r="D19" s="164"/>
      <c r="E19" s="164"/>
      <c r="F19" s="164"/>
      <c r="G19" s="164"/>
      <c r="H19" s="164"/>
      <c r="I19" s="164"/>
      <c r="J19" s="164"/>
      <c r="K19" s="164"/>
      <c r="L19" s="51"/>
      <c r="M19" s="64"/>
    </row>
    <row r="20" spans="1:13" s="25" customFormat="1" ht="14.25" customHeight="1">
      <c r="A20" s="67"/>
      <c r="B20" s="66"/>
      <c r="C20" s="164"/>
      <c r="D20" s="164"/>
      <c r="E20" s="164"/>
      <c r="F20" s="164"/>
      <c r="G20" s="164"/>
      <c r="H20" s="164"/>
      <c r="I20" s="164"/>
      <c r="J20" s="164"/>
      <c r="K20" s="164"/>
      <c r="L20" s="51"/>
      <c r="M20" s="64"/>
    </row>
    <row r="21" spans="1:13" s="25" customFormat="1" ht="14.25" customHeight="1">
      <c r="A21" s="67"/>
      <c r="B21" s="66"/>
      <c r="C21" s="164"/>
      <c r="D21" s="164"/>
      <c r="E21" s="164"/>
      <c r="F21" s="164"/>
      <c r="G21" s="164"/>
      <c r="H21" s="164"/>
      <c r="I21" s="164"/>
      <c r="J21" s="164"/>
      <c r="K21" s="164"/>
      <c r="L21" s="51"/>
      <c r="M21" s="64"/>
    </row>
    <row r="22" spans="1:13" s="25" customFormat="1" ht="14.25" customHeight="1">
      <c r="A22" s="67"/>
      <c r="B22" s="66"/>
      <c r="C22" s="164"/>
      <c r="D22" s="164"/>
      <c r="E22" s="164"/>
      <c r="F22" s="164"/>
      <c r="G22" s="164"/>
      <c r="H22" s="164"/>
      <c r="I22" s="164"/>
      <c r="J22" s="164"/>
      <c r="K22" s="164"/>
      <c r="L22" s="51"/>
      <c r="M22" s="64"/>
    </row>
    <row r="23" spans="1:13" s="25" customFormat="1" ht="14.25" customHeight="1">
      <c r="A23" s="67"/>
      <c r="B23" s="66"/>
      <c r="C23" s="164"/>
      <c r="D23" s="164"/>
      <c r="E23" s="164"/>
      <c r="F23" s="164"/>
      <c r="G23" s="164"/>
      <c r="H23" s="164"/>
      <c r="I23" s="164"/>
      <c r="J23" s="164"/>
      <c r="K23" s="164"/>
      <c r="L23" s="51"/>
      <c r="M23" s="64"/>
    </row>
    <row r="24" spans="1:13" s="25" customFormat="1" ht="14.25" customHeight="1">
      <c r="A24" s="67"/>
      <c r="B24" s="66"/>
      <c r="C24" s="164"/>
      <c r="D24" s="164"/>
      <c r="E24" s="164"/>
      <c r="F24" s="164"/>
      <c r="G24" s="164"/>
      <c r="H24" s="164"/>
      <c r="I24" s="164"/>
      <c r="J24" s="164"/>
      <c r="K24" s="164"/>
      <c r="L24" s="51"/>
      <c r="M24" s="64"/>
    </row>
    <row r="25" spans="1:13" s="25" customFormat="1" ht="14.25" customHeight="1">
      <c r="A25" s="67"/>
      <c r="B25" s="66"/>
      <c r="C25" s="164"/>
      <c r="D25" s="164"/>
      <c r="E25" s="164"/>
      <c r="F25" s="164"/>
      <c r="G25" s="164"/>
      <c r="H25" s="164"/>
      <c r="I25" s="164"/>
      <c r="J25" s="164"/>
      <c r="K25" s="164"/>
      <c r="L25" s="51"/>
      <c r="M25" s="64"/>
    </row>
    <row r="26" spans="1:13" s="25" customFormat="1" ht="14.25" customHeight="1">
      <c r="A26" s="67"/>
      <c r="B26" s="66"/>
      <c r="C26" s="164"/>
      <c r="D26" s="164"/>
      <c r="E26" s="164"/>
      <c r="F26" s="164"/>
      <c r="G26" s="164"/>
      <c r="H26" s="164"/>
      <c r="I26" s="164"/>
      <c r="J26" s="164"/>
      <c r="K26" s="164"/>
      <c r="L26" s="51"/>
      <c r="M26" s="64"/>
    </row>
    <row r="27" spans="1:13" s="25" customFormat="1" ht="14.25" customHeight="1">
      <c r="A27" s="67"/>
      <c r="B27" s="66"/>
      <c r="C27" s="164"/>
      <c r="D27" s="164"/>
      <c r="E27" s="164"/>
      <c r="F27" s="164"/>
      <c r="G27" s="164"/>
      <c r="H27" s="164"/>
      <c r="I27" s="164"/>
      <c r="J27" s="164"/>
      <c r="K27" s="164"/>
      <c r="L27" s="51"/>
      <c r="M27" s="64"/>
    </row>
    <row r="28" spans="1:13" s="25" customFormat="1" ht="14.25" customHeight="1">
      <c r="A28" s="67"/>
      <c r="B28" s="66"/>
      <c r="C28" s="164"/>
      <c r="D28" s="164"/>
      <c r="E28" s="164"/>
      <c r="F28" s="164"/>
      <c r="G28" s="164"/>
      <c r="H28" s="164"/>
      <c r="I28" s="164"/>
      <c r="J28" s="164"/>
      <c r="K28" s="164"/>
      <c r="L28" s="51"/>
      <c r="M28" s="64"/>
    </row>
    <row r="29" spans="1:13" s="25" customFormat="1" ht="14.25" customHeight="1">
      <c r="A29" s="67"/>
      <c r="B29" s="66"/>
      <c r="C29" s="164"/>
      <c r="D29" s="164"/>
      <c r="E29" s="164"/>
      <c r="F29" s="164"/>
      <c r="G29" s="164"/>
      <c r="H29" s="164"/>
      <c r="I29" s="164"/>
      <c r="J29" s="164"/>
      <c r="K29" s="164"/>
      <c r="L29" s="51"/>
      <c r="M29" s="64"/>
    </row>
    <row r="30" spans="1:13" s="25" customFormat="1" ht="14.25" customHeight="1">
      <c r="A30" s="67"/>
      <c r="B30" s="66"/>
      <c r="C30" s="164"/>
      <c r="D30" s="164"/>
      <c r="E30" s="164"/>
      <c r="F30" s="164"/>
      <c r="G30" s="164"/>
      <c r="H30" s="164"/>
      <c r="I30" s="164"/>
      <c r="J30" s="164"/>
      <c r="K30" s="164"/>
      <c r="L30" s="51"/>
      <c r="M30" s="64"/>
    </row>
    <row r="31" spans="1:13" s="25" customFormat="1" ht="14.25" customHeight="1">
      <c r="A31" s="67"/>
      <c r="B31" s="66"/>
      <c r="C31" s="164"/>
      <c r="D31" s="164"/>
      <c r="E31" s="164"/>
      <c r="F31" s="164"/>
      <c r="G31" s="164"/>
      <c r="H31" s="164"/>
      <c r="I31" s="164"/>
      <c r="J31" s="164"/>
      <c r="K31" s="164"/>
      <c r="L31" s="51"/>
      <c r="M31" s="64"/>
    </row>
    <row r="32" spans="1:13" s="25" customFormat="1" ht="14.25" customHeight="1">
      <c r="A32" s="67"/>
      <c r="B32" s="66"/>
      <c r="C32" s="164"/>
      <c r="D32" s="164"/>
      <c r="E32" s="164"/>
      <c r="F32" s="164"/>
      <c r="G32" s="164"/>
      <c r="H32" s="164"/>
      <c r="I32" s="164"/>
      <c r="J32" s="164"/>
      <c r="K32" s="164"/>
      <c r="L32" s="51"/>
      <c r="M32" s="64"/>
    </row>
    <row r="33" spans="1:13" s="25" customFormat="1" ht="14.25" customHeight="1">
      <c r="A33" s="67"/>
      <c r="B33" s="66"/>
      <c r="C33" s="164"/>
      <c r="D33" s="164"/>
      <c r="E33" s="164"/>
      <c r="F33" s="164"/>
      <c r="G33" s="164"/>
      <c r="H33" s="164"/>
      <c r="I33" s="164"/>
      <c r="J33" s="164"/>
      <c r="K33" s="164"/>
      <c r="L33" s="51"/>
      <c r="M33" s="64"/>
    </row>
    <row r="34" spans="1:13" s="25" customFormat="1" ht="14.25" customHeight="1">
      <c r="A34" s="67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51"/>
      <c r="M34" s="64"/>
    </row>
    <row r="35" spans="1:13" s="25" customFormat="1" ht="14.25" customHeight="1">
      <c r="A35" s="67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51"/>
      <c r="M35" s="64"/>
    </row>
    <row r="36" spans="1:13" s="25" customFormat="1" ht="14.25" customHeight="1">
      <c r="A36" s="67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51"/>
      <c r="M36" s="64"/>
    </row>
    <row r="37" spans="1:13" s="27" customFormat="1" ht="15" customHeight="1" thickBo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6" t="s">
        <v>16</v>
      </c>
      <c r="L37" s="26"/>
      <c r="M37" s="53">
        <f>SUM(M12:M36)</f>
        <v>625000</v>
      </c>
    </row>
    <row r="38" ht="12.75" customHeight="1" thickTop="1"/>
  </sheetData>
  <sheetProtection sheet="1" objects="1" scenarios="1"/>
  <mergeCells count="31">
    <mergeCell ref="C9:K9"/>
    <mergeCell ref="C10:K10"/>
    <mergeCell ref="C11:K11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25:K25"/>
    <mergeCell ref="C26:K26"/>
    <mergeCell ref="C27:K27"/>
    <mergeCell ref="C35:K35"/>
    <mergeCell ref="C28:K28"/>
    <mergeCell ref="C29:K29"/>
    <mergeCell ref="C30:K30"/>
    <mergeCell ref="C31:K31"/>
    <mergeCell ref="C36:K36"/>
    <mergeCell ref="D3:H3"/>
    <mergeCell ref="C12:K12"/>
    <mergeCell ref="C14:K14"/>
    <mergeCell ref="C13:K13"/>
    <mergeCell ref="E5:M5"/>
    <mergeCell ref="C32:K32"/>
    <mergeCell ref="C33:K33"/>
    <mergeCell ref="C34:K34"/>
    <mergeCell ref="K3:M3"/>
  </mergeCells>
  <printOptions/>
  <pageMargins left="0.5" right="0" top="0.5" bottom="0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D39" sqref="D39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421875" style="3" customWidth="1"/>
    <col min="4" max="4" width="10.421875" style="3" customWidth="1"/>
    <col min="5" max="5" width="1.57421875" style="3" customWidth="1"/>
    <col min="6" max="10" width="9.140625" style="3" customWidth="1"/>
    <col min="11" max="11" width="14.7109375" style="3" customWidth="1"/>
    <col min="12" max="12" width="1.57421875" style="3" customWidth="1"/>
    <col min="13" max="13" width="10.421875" style="3" customWidth="1"/>
    <col min="14" max="16384" width="9.140625" style="3" customWidth="1"/>
  </cols>
  <sheetData>
    <row r="1" spans="1:13" s="11" customFormat="1" ht="12.75">
      <c r="A1" s="2" t="s">
        <v>31</v>
      </c>
      <c r="M1" s="4" t="s">
        <v>13</v>
      </c>
    </row>
    <row r="2" s="11" customFormat="1" ht="12.75"/>
    <row r="3" spans="1:13" s="11" customFormat="1" ht="12.75">
      <c r="A3" s="5" t="s">
        <v>18</v>
      </c>
      <c r="C3" s="29"/>
      <c r="D3" s="172" t="str">
        <f>'Instructions-Reconciliation'!C6</f>
        <v>Sample City</v>
      </c>
      <c r="E3" s="172"/>
      <c r="F3" s="172"/>
      <c r="G3" s="172"/>
      <c r="H3" s="172"/>
      <c r="I3" s="28"/>
      <c r="J3" s="30" t="s">
        <v>14</v>
      </c>
      <c r="K3" s="179" t="str">
        <f>'Instructions-Reconciliation'!J6</f>
        <v>10-04-2012</v>
      </c>
      <c r="L3" s="179"/>
      <c r="M3" s="179"/>
    </row>
    <row r="4" s="11" customFormat="1" ht="12.75"/>
    <row r="5" spans="1:17" s="11" customFormat="1" ht="12.75">
      <c r="A5" s="11" t="s">
        <v>0</v>
      </c>
      <c r="C5" s="28"/>
      <c r="D5" s="29"/>
      <c r="E5" s="172" t="str">
        <f>'Instructions-Reconciliation'!D8</f>
        <v>Southside Sample City UR Area</v>
      </c>
      <c r="F5" s="172"/>
      <c r="G5" s="172"/>
      <c r="H5" s="172"/>
      <c r="I5" s="172"/>
      <c r="J5" s="172"/>
      <c r="K5" s="172"/>
      <c r="L5" s="172"/>
      <c r="M5" s="172"/>
      <c r="N5" s="29"/>
      <c r="O5" s="28"/>
      <c r="P5" s="28"/>
      <c r="Q5" s="28"/>
    </row>
    <row r="6" spans="3:4" s="11" customFormat="1" ht="12.75">
      <c r="C6" s="28"/>
      <c r="D6" s="28"/>
    </row>
    <row r="7" spans="1:8" s="11" customFormat="1" ht="12.75">
      <c r="A7" s="11" t="s">
        <v>1</v>
      </c>
      <c r="C7" s="28"/>
      <c r="D7" s="28"/>
      <c r="E7" s="28"/>
      <c r="F7" s="31">
        <f>'Instructions-Reconciliation'!E10</f>
        <v>1001</v>
      </c>
      <c r="G7" s="28"/>
      <c r="H7" s="28"/>
    </row>
    <row r="8" s="11" customFormat="1" ht="12.75"/>
    <row r="9" spans="1:13" s="11" customFormat="1" ht="12.75">
      <c r="A9" s="32" t="s">
        <v>17</v>
      </c>
      <c r="B9" s="28"/>
      <c r="C9" s="191"/>
      <c r="D9" s="192"/>
      <c r="E9" s="192"/>
      <c r="F9" s="192"/>
      <c r="G9" s="192"/>
      <c r="H9" s="192"/>
      <c r="I9" s="192"/>
      <c r="J9" s="192"/>
      <c r="K9" s="193"/>
      <c r="M9" s="33" t="s">
        <v>17</v>
      </c>
    </row>
    <row r="10" spans="1:13" s="11" customFormat="1" ht="12.75">
      <c r="A10" s="34" t="s">
        <v>19</v>
      </c>
      <c r="B10" s="28"/>
      <c r="C10" s="176" t="s">
        <v>22</v>
      </c>
      <c r="D10" s="177"/>
      <c r="E10" s="177"/>
      <c r="F10" s="177"/>
      <c r="G10" s="177"/>
      <c r="H10" s="177"/>
      <c r="I10" s="177"/>
      <c r="J10" s="177"/>
      <c r="K10" s="178"/>
      <c r="M10" s="48" t="s">
        <v>21</v>
      </c>
    </row>
    <row r="11" spans="1:13" s="37" customFormat="1" ht="12.75" customHeight="1">
      <c r="A11" s="38" t="s">
        <v>20</v>
      </c>
      <c r="C11" s="188"/>
      <c r="D11" s="189"/>
      <c r="E11" s="189"/>
      <c r="F11" s="189"/>
      <c r="G11" s="189"/>
      <c r="H11" s="189"/>
      <c r="I11" s="189"/>
      <c r="J11" s="189"/>
      <c r="K11" s="190"/>
      <c r="M11" s="38" t="s">
        <v>4</v>
      </c>
    </row>
    <row r="12" spans="1:13" s="11" customFormat="1" ht="14.25" customHeight="1">
      <c r="A12" s="68">
        <v>2014</v>
      </c>
      <c r="B12" s="55"/>
      <c r="C12" s="180" t="s">
        <v>132</v>
      </c>
      <c r="D12" s="181"/>
      <c r="E12" s="181"/>
      <c r="F12" s="181"/>
      <c r="G12" s="181"/>
      <c r="H12" s="181"/>
      <c r="I12" s="181"/>
      <c r="J12" s="181"/>
      <c r="K12" s="181"/>
      <c r="L12" s="69"/>
      <c r="M12" s="60">
        <v>650000</v>
      </c>
    </row>
    <row r="13" spans="1:13" s="11" customFormat="1" ht="14.25" customHeight="1">
      <c r="A13" s="56"/>
      <c r="B13" s="59"/>
      <c r="C13" s="180" t="s">
        <v>133</v>
      </c>
      <c r="D13" s="181"/>
      <c r="E13" s="181"/>
      <c r="F13" s="181"/>
      <c r="G13" s="181"/>
      <c r="H13" s="181"/>
      <c r="I13" s="181"/>
      <c r="J13" s="181"/>
      <c r="K13" s="181"/>
      <c r="L13" s="69"/>
      <c r="M13" s="60">
        <v>110000</v>
      </c>
    </row>
    <row r="14" spans="1:13" s="11" customFormat="1" ht="14.25" customHeight="1">
      <c r="A14" s="54"/>
      <c r="B14" s="59"/>
      <c r="C14" s="180"/>
      <c r="D14" s="180"/>
      <c r="E14" s="180"/>
      <c r="F14" s="180"/>
      <c r="G14" s="180"/>
      <c r="H14" s="180"/>
      <c r="I14" s="180"/>
      <c r="J14" s="180"/>
      <c r="K14" s="180"/>
      <c r="L14" s="69"/>
      <c r="M14" s="60"/>
    </row>
    <row r="15" spans="1:13" s="11" customFormat="1" ht="14.25" customHeight="1">
      <c r="A15" s="54"/>
      <c r="B15" s="59"/>
      <c r="C15" s="180"/>
      <c r="D15" s="180"/>
      <c r="E15" s="180"/>
      <c r="F15" s="180"/>
      <c r="G15" s="180"/>
      <c r="H15" s="180"/>
      <c r="I15" s="180"/>
      <c r="J15" s="180"/>
      <c r="K15" s="180"/>
      <c r="L15" s="69"/>
      <c r="M15" s="60"/>
    </row>
    <row r="16" spans="1:13" s="11" customFormat="1" ht="14.25" customHeight="1">
      <c r="A16" s="54"/>
      <c r="B16" s="59"/>
      <c r="C16" s="180"/>
      <c r="D16" s="180"/>
      <c r="E16" s="180"/>
      <c r="F16" s="180"/>
      <c r="G16" s="180"/>
      <c r="H16" s="180"/>
      <c r="I16" s="180"/>
      <c r="J16" s="180"/>
      <c r="K16" s="180"/>
      <c r="L16" s="69"/>
      <c r="M16" s="60"/>
    </row>
    <row r="17" spans="1:13" s="11" customFormat="1" ht="14.25" customHeight="1">
      <c r="A17" s="54"/>
      <c r="B17" s="59"/>
      <c r="C17" s="180"/>
      <c r="D17" s="180"/>
      <c r="E17" s="180"/>
      <c r="F17" s="180"/>
      <c r="G17" s="180"/>
      <c r="H17" s="180"/>
      <c r="I17" s="180"/>
      <c r="J17" s="180"/>
      <c r="K17" s="180"/>
      <c r="L17" s="69"/>
      <c r="M17" s="60"/>
    </row>
    <row r="18" spans="1:13" s="11" customFormat="1" ht="14.25" customHeight="1">
      <c r="A18" s="54"/>
      <c r="B18" s="59"/>
      <c r="C18" s="180"/>
      <c r="D18" s="180"/>
      <c r="E18" s="180"/>
      <c r="F18" s="180"/>
      <c r="G18" s="180"/>
      <c r="H18" s="180"/>
      <c r="I18" s="180"/>
      <c r="J18" s="180"/>
      <c r="K18" s="180"/>
      <c r="L18" s="69"/>
      <c r="M18" s="60"/>
    </row>
    <row r="19" spans="1:13" s="11" customFormat="1" ht="14.25" customHeight="1">
      <c r="A19" s="54"/>
      <c r="B19" s="59"/>
      <c r="C19" s="180"/>
      <c r="D19" s="180"/>
      <c r="E19" s="180"/>
      <c r="F19" s="180"/>
      <c r="G19" s="180"/>
      <c r="H19" s="180"/>
      <c r="I19" s="180"/>
      <c r="J19" s="180"/>
      <c r="K19" s="180"/>
      <c r="L19" s="69"/>
      <c r="M19" s="60"/>
    </row>
    <row r="20" spans="1:13" s="11" customFormat="1" ht="14.25" customHeight="1">
      <c r="A20" s="54"/>
      <c r="B20" s="59"/>
      <c r="C20" s="180"/>
      <c r="D20" s="180"/>
      <c r="E20" s="180"/>
      <c r="F20" s="180"/>
      <c r="G20" s="180"/>
      <c r="H20" s="180"/>
      <c r="I20" s="180"/>
      <c r="J20" s="180"/>
      <c r="K20" s="180"/>
      <c r="L20" s="69"/>
      <c r="M20" s="60"/>
    </row>
    <row r="21" spans="1:13" s="11" customFormat="1" ht="14.25" customHeight="1">
      <c r="A21" s="54"/>
      <c r="B21" s="59"/>
      <c r="C21" s="180"/>
      <c r="D21" s="180"/>
      <c r="E21" s="180"/>
      <c r="F21" s="180"/>
      <c r="G21" s="180"/>
      <c r="H21" s="180"/>
      <c r="I21" s="180"/>
      <c r="J21" s="180"/>
      <c r="K21" s="180"/>
      <c r="L21" s="69"/>
      <c r="M21" s="60"/>
    </row>
    <row r="22" spans="1:13" s="11" customFormat="1" ht="14.25" customHeight="1">
      <c r="A22" s="54"/>
      <c r="B22" s="59"/>
      <c r="C22" s="180"/>
      <c r="D22" s="180"/>
      <c r="E22" s="180"/>
      <c r="F22" s="180"/>
      <c r="G22" s="180"/>
      <c r="H22" s="180"/>
      <c r="I22" s="180"/>
      <c r="J22" s="180"/>
      <c r="K22" s="180"/>
      <c r="L22" s="69"/>
      <c r="M22" s="60"/>
    </row>
    <row r="23" spans="1:13" s="11" customFormat="1" ht="14.25" customHeight="1">
      <c r="A23" s="54"/>
      <c r="B23" s="59"/>
      <c r="C23" s="180"/>
      <c r="D23" s="180"/>
      <c r="E23" s="180"/>
      <c r="F23" s="180"/>
      <c r="G23" s="180"/>
      <c r="H23" s="180"/>
      <c r="I23" s="180"/>
      <c r="J23" s="180"/>
      <c r="K23" s="180"/>
      <c r="L23" s="69"/>
      <c r="M23" s="60"/>
    </row>
    <row r="24" spans="1:13" s="11" customFormat="1" ht="14.25" customHeight="1">
      <c r="A24" s="54"/>
      <c r="B24" s="59"/>
      <c r="C24" s="180"/>
      <c r="D24" s="180"/>
      <c r="E24" s="180"/>
      <c r="F24" s="180"/>
      <c r="G24" s="180"/>
      <c r="H24" s="180"/>
      <c r="I24" s="180"/>
      <c r="J24" s="180"/>
      <c r="K24" s="180"/>
      <c r="L24" s="69"/>
      <c r="M24" s="60"/>
    </row>
    <row r="25" spans="1:13" s="11" customFormat="1" ht="14.25" customHeight="1">
      <c r="A25" s="54"/>
      <c r="B25" s="59"/>
      <c r="C25" s="180"/>
      <c r="D25" s="180"/>
      <c r="E25" s="180"/>
      <c r="F25" s="180"/>
      <c r="G25" s="180"/>
      <c r="H25" s="180"/>
      <c r="I25" s="180"/>
      <c r="J25" s="180"/>
      <c r="K25" s="180"/>
      <c r="L25" s="69"/>
      <c r="M25" s="60"/>
    </row>
    <row r="26" spans="1:13" s="11" customFormat="1" ht="14.25" customHeight="1">
      <c r="A26" s="54"/>
      <c r="B26" s="59"/>
      <c r="C26" s="180"/>
      <c r="D26" s="180"/>
      <c r="E26" s="180"/>
      <c r="F26" s="180"/>
      <c r="G26" s="180"/>
      <c r="H26" s="180"/>
      <c r="I26" s="180"/>
      <c r="J26" s="180"/>
      <c r="K26" s="180"/>
      <c r="L26" s="69"/>
      <c r="M26" s="60"/>
    </row>
    <row r="27" spans="1:13" s="11" customFormat="1" ht="14.25" customHeight="1">
      <c r="A27" s="54"/>
      <c r="B27" s="59"/>
      <c r="C27" s="180"/>
      <c r="D27" s="180"/>
      <c r="E27" s="180"/>
      <c r="F27" s="180"/>
      <c r="G27" s="180"/>
      <c r="H27" s="180"/>
      <c r="I27" s="180"/>
      <c r="J27" s="180"/>
      <c r="K27" s="180"/>
      <c r="L27" s="69"/>
      <c r="M27" s="60"/>
    </row>
    <row r="28" spans="1:13" s="11" customFormat="1" ht="14.25" customHeight="1">
      <c r="A28" s="54"/>
      <c r="B28" s="59"/>
      <c r="C28" s="180"/>
      <c r="D28" s="180"/>
      <c r="E28" s="180"/>
      <c r="F28" s="180"/>
      <c r="G28" s="180"/>
      <c r="H28" s="180"/>
      <c r="I28" s="180"/>
      <c r="J28" s="180"/>
      <c r="K28" s="180"/>
      <c r="L28" s="69"/>
      <c r="M28" s="60"/>
    </row>
    <row r="29" spans="1:13" s="11" customFormat="1" ht="14.25" customHeight="1">
      <c r="A29" s="54"/>
      <c r="B29" s="59"/>
      <c r="C29" s="180"/>
      <c r="D29" s="180"/>
      <c r="E29" s="180"/>
      <c r="F29" s="180"/>
      <c r="G29" s="180"/>
      <c r="H29" s="180"/>
      <c r="I29" s="180"/>
      <c r="J29" s="180"/>
      <c r="K29" s="180"/>
      <c r="L29" s="69"/>
      <c r="M29" s="60"/>
    </row>
    <row r="30" spans="1:13" s="11" customFormat="1" ht="14.25" customHeight="1">
      <c r="A30" s="54"/>
      <c r="B30" s="59"/>
      <c r="C30" s="180"/>
      <c r="D30" s="180"/>
      <c r="E30" s="180"/>
      <c r="F30" s="180"/>
      <c r="G30" s="180"/>
      <c r="H30" s="180"/>
      <c r="I30" s="180"/>
      <c r="J30" s="180"/>
      <c r="K30" s="180"/>
      <c r="L30" s="69"/>
      <c r="M30" s="60"/>
    </row>
    <row r="31" spans="1:13" s="11" customFormat="1" ht="14.25" customHeight="1">
      <c r="A31" s="54"/>
      <c r="B31" s="59"/>
      <c r="C31" s="180"/>
      <c r="D31" s="180"/>
      <c r="E31" s="180"/>
      <c r="F31" s="180"/>
      <c r="G31" s="180"/>
      <c r="H31" s="180"/>
      <c r="I31" s="180"/>
      <c r="J31" s="180"/>
      <c r="K31" s="180"/>
      <c r="L31" s="69"/>
      <c r="M31" s="60"/>
    </row>
    <row r="32" spans="1:13" s="11" customFormat="1" ht="14.25" customHeight="1">
      <c r="A32" s="54"/>
      <c r="B32" s="59"/>
      <c r="C32" s="180"/>
      <c r="D32" s="180"/>
      <c r="E32" s="180"/>
      <c r="F32" s="180"/>
      <c r="G32" s="180"/>
      <c r="H32" s="180"/>
      <c r="I32" s="180"/>
      <c r="J32" s="180"/>
      <c r="K32" s="180"/>
      <c r="L32" s="69"/>
      <c r="M32" s="60"/>
    </row>
    <row r="33" spans="1:13" s="11" customFormat="1" ht="14.25" customHeight="1">
      <c r="A33" s="54"/>
      <c r="B33" s="59"/>
      <c r="C33" s="180"/>
      <c r="D33" s="180"/>
      <c r="E33" s="180"/>
      <c r="F33" s="180"/>
      <c r="G33" s="180"/>
      <c r="H33" s="180"/>
      <c r="I33" s="180"/>
      <c r="J33" s="180"/>
      <c r="K33" s="180"/>
      <c r="L33" s="69"/>
      <c r="M33" s="60"/>
    </row>
    <row r="34" spans="1:13" s="11" customFormat="1" ht="14.25" customHeight="1">
      <c r="A34" s="54"/>
      <c r="B34" s="59"/>
      <c r="C34" s="180"/>
      <c r="D34" s="180"/>
      <c r="E34" s="180"/>
      <c r="F34" s="180"/>
      <c r="G34" s="180"/>
      <c r="H34" s="180"/>
      <c r="I34" s="180"/>
      <c r="J34" s="180"/>
      <c r="K34" s="180"/>
      <c r="L34" s="69"/>
      <c r="M34" s="60"/>
    </row>
    <row r="35" spans="1:13" s="11" customFormat="1" ht="14.25" customHeight="1">
      <c r="A35" s="54"/>
      <c r="B35" s="59"/>
      <c r="C35" s="180"/>
      <c r="D35" s="180"/>
      <c r="E35" s="180"/>
      <c r="F35" s="180"/>
      <c r="G35" s="180"/>
      <c r="H35" s="180"/>
      <c r="I35" s="180"/>
      <c r="J35" s="180"/>
      <c r="K35" s="180"/>
      <c r="L35" s="69"/>
      <c r="M35" s="60"/>
    </row>
    <row r="36" spans="1:13" s="11" customFormat="1" ht="14.25" customHeight="1">
      <c r="A36" s="54"/>
      <c r="B36" s="59"/>
      <c r="C36" s="180"/>
      <c r="D36" s="180"/>
      <c r="E36" s="180"/>
      <c r="F36" s="180"/>
      <c r="G36" s="180"/>
      <c r="H36" s="180"/>
      <c r="I36" s="180"/>
      <c r="J36" s="180"/>
      <c r="K36" s="180"/>
      <c r="L36" s="69"/>
      <c r="M36" s="60"/>
    </row>
    <row r="37" spans="11:13" s="11" customFormat="1" ht="15" customHeight="1" thickBot="1">
      <c r="K37" s="50" t="s">
        <v>95</v>
      </c>
      <c r="L37" s="49"/>
      <c r="M37" s="61">
        <f>SUM(M12:M36)</f>
        <v>760000</v>
      </c>
    </row>
    <row r="38" ht="12.75" customHeight="1" thickTop="1">
      <c r="L38" s="8"/>
    </row>
  </sheetData>
  <sheetProtection sheet="1" objects="1" scenarios="1"/>
  <mergeCells count="31">
    <mergeCell ref="K3:M3"/>
    <mergeCell ref="C11:K11"/>
    <mergeCell ref="C10:K10"/>
    <mergeCell ref="C9:K9"/>
    <mergeCell ref="C12:K12"/>
    <mergeCell ref="C14:K14"/>
    <mergeCell ref="C13:K13"/>
    <mergeCell ref="D3:H3"/>
    <mergeCell ref="E5:M5"/>
    <mergeCell ref="C17:K17"/>
    <mergeCell ref="C18:K18"/>
    <mergeCell ref="C19:K19"/>
    <mergeCell ref="C20:K20"/>
    <mergeCell ref="C15:K15"/>
    <mergeCell ref="C16:K16"/>
    <mergeCell ref="C36:K36"/>
    <mergeCell ref="C21:K21"/>
    <mergeCell ref="C22:K22"/>
    <mergeCell ref="C23:K23"/>
    <mergeCell ref="C32:K32"/>
    <mergeCell ref="C33:K33"/>
    <mergeCell ref="C34:K34"/>
    <mergeCell ref="C35:K35"/>
    <mergeCell ref="C28:K28"/>
    <mergeCell ref="C29:K29"/>
    <mergeCell ref="C30:K30"/>
    <mergeCell ref="C31:K31"/>
    <mergeCell ref="C24:K24"/>
    <mergeCell ref="C25:K25"/>
    <mergeCell ref="C26:K26"/>
    <mergeCell ref="C27:K27"/>
  </mergeCells>
  <printOptions/>
  <pageMargins left="0.5" right="0" top="0.5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38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 t="s">
        <v>134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 t="s">
        <v>135</v>
      </c>
      <c r="B18" s="164"/>
      <c r="C18" s="164"/>
      <c r="D18" s="164"/>
      <c r="E18" s="164"/>
      <c r="F18" s="164"/>
      <c r="G18" s="164"/>
      <c r="H18" s="164"/>
      <c r="I18" s="164"/>
      <c r="J18" s="164"/>
      <c r="L18" s="205" t="s">
        <v>124</v>
      </c>
      <c r="M18" s="206"/>
      <c r="N18" s="95"/>
      <c r="O18" s="76">
        <v>150000</v>
      </c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150000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>
        <v>2009</v>
      </c>
      <c r="B34" s="66"/>
      <c r="C34" s="164" t="s">
        <v>132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>
        <v>10000</v>
      </c>
    </row>
    <row r="35" spans="1:15" s="51" customFormat="1" ht="12.75" customHeight="1">
      <c r="A35" s="72">
        <v>2010</v>
      </c>
      <c r="B35" s="66"/>
      <c r="C35" s="164" t="s">
        <v>132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>
        <v>10000</v>
      </c>
    </row>
    <row r="36" spans="1:15" s="51" customFormat="1" ht="12.75" customHeight="1">
      <c r="A36" s="72">
        <v>2011</v>
      </c>
      <c r="B36" s="66"/>
      <c r="C36" s="164" t="s">
        <v>132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>
        <v>10000</v>
      </c>
    </row>
    <row r="37" spans="1:15" s="51" customFormat="1" ht="12.75" customHeight="1">
      <c r="A37" s="72">
        <v>2012</v>
      </c>
      <c r="B37" s="66"/>
      <c r="C37" s="164" t="s">
        <v>132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>
        <v>10000</v>
      </c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40000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>
        <v>2013</v>
      </c>
      <c r="B50" s="110"/>
      <c r="C50" s="164" t="s">
        <v>132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57"/>
      <c r="O50" s="129">
        <v>10000</v>
      </c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>
        <v>2014</v>
      </c>
      <c r="B55" s="66"/>
      <c r="C55" s="164" t="s">
        <v>132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>
        <v>10000</v>
      </c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90000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A27:J27"/>
    <mergeCell ref="L27:M27"/>
    <mergeCell ref="C40:M40"/>
    <mergeCell ref="C52:M53"/>
    <mergeCell ref="C47:M48"/>
    <mergeCell ref="C31:M32"/>
    <mergeCell ref="C34:M34"/>
    <mergeCell ref="C35:M35"/>
    <mergeCell ref="C36:M36"/>
    <mergeCell ref="C37:M37"/>
    <mergeCell ref="C49:M49"/>
    <mergeCell ref="C42:M42"/>
    <mergeCell ref="C43:M43"/>
    <mergeCell ref="A21:J21"/>
    <mergeCell ref="L21:M21"/>
    <mergeCell ref="A22:J22"/>
    <mergeCell ref="L22:M22"/>
    <mergeCell ref="C44:M44"/>
    <mergeCell ref="L25:M25"/>
    <mergeCell ref="A26:J26"/>
    <mergeCell ref="A19:J19"/>
    <mergeCell ref="L19:M19"/>
    <mergeCell ref="A20:J20"/>
    <mergeCell ref="L20:M20"/>
    <mergeCell ref="A25:J25"/>
    <mergeCell ref="L26:M26"/>
    <mergeCell ref="D4:I4"/>
    <mergeCell ref="F6:O6"/>
    <mergeCell ref="A17:J17"/>
    <mergeCell ref="A18:J18"/>
    <mergeCell ref="L18:M18"/>
    <mergeCell ref="M4:O4"/>
    <mergeCell ref="A51:M51"/>
    <mergeCell ref="C38:M38"/>
    <mergeCell ref="A23:J23"/>
    <mergeCell ref="L23:M23"/>
    <mergeCell ref="A24:J24"/>
    <mergeCell ref="L24:M24"/>
    <mergeCell ref="C50:M50"/>
    <mergeCell ref="A28:J28"/>
    <mergeCell ref="L28:M28"/>
    <mergeCell ref="C33:M33"/>
    <mergeCell ref="C39:M39"/>
    <mergeCell ref="C41:M41"/>
    <mergeCell ref="D10:O10"/>
    <mergeCell ref="A12:O12"/>
    <mergeCell ref="C57:M57"/>
    <mergeCell ref="A56:M56"/>
    <mergeCell ref="A46:M46"/>
    <mergeCell ref="A30:M30"/>
    <mergeCell ref="C54:M54"/>
    <mergeCell ref="C55:M55"/>
  </mergeCells>
  <printOptions/>
  <pageMargins left="0.5" right="0" top="0.5" bottom="0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T57" sqref="T57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61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 t="s">
        <v>128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 t="s">
        <v>136</v>
      </c>
      <c r="B18" s="164"/>
      <c r="C18" s="164"/>
      <c r="D18" s="164"/>
      <c r="E18" s="164"/>
      <c r="F18" s="164"/>
      <c r="G18" s="164"/>
      <c r="H18" s="164"/>
      <c r="I18" s="164"/>
      <c r="J18" s="164"/>
      <c r="L18" s="205" t="s">
        <v>130</v>
      </c>
      <c r="M18" s="206"/>
      <c r="N18" s="95"/>
      <c r="O18" s="76">
        <v>250000</v>
      </c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250000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>
        <v>2014</v>
      </c>
      <c r="B55" s="66"/>
      <c r="C55" s="164" t="s">
        <v>133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>
        <v>25000</v>
      </c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225000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62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D10" sqref="D10:O10"/>
    </sheetView>
  </sheetViews>
  <sheetFormatPr defaultColWidth="9.140625" defaultRowHeight="12.75"/>
  <cols>
    <col min="1" max="1" width="9.00390625" style="3" customWidth="1"/>
    <col min="2" max="2" width="1.57421875" style="3" customWidth="1"/>
    <col min="3" max="3" width="2.7109375" style="3" customWidth="1"/>
    <col min="4" max="4" width="5.8515625" style="3" customWidth="1"/>
    <col min="5" max="5" width="4.7109375" style="3" customWidth="1"/>
    <col min="6" max="6" width="1.7109375" style="3" customWidth="1"/>
    <col min="7" max="9" width="9.140625" style="3" customWidth="1"/>
    <col min="10" max="10" width="12.00390625" style="3" customWidth="1"/>
    <col min="11" max="11" width="1.421875" style="3" customWidth="1"/>
    <col min="12" max="12" width="9.00390625" style="3" customWidth="1"/>
    <col min="13" max="13" width="10.00390625" style="3" customWidth="1"/>
    <col min="14" max="14" width="1.421875" style="3" customWidth="1"/>
    <col min="15" max="15" width="10.421875" style="3" customWidth="1"/>
    <col min="16" max="16384" width="9.140625" style="3" customWidth="1"/>
  </cols>
  <sheetData>
    <row r="1" spans="1:15" ht="12.75">
      <c r="A1" s="2" t="s">
        <v>39</v>
      </c>
      <c r="B1" s="2"/>
      <c r="C1" s="2"/>
      <c r="O1" s="4" t="s">
        <v>63</v>
      </c>
    </row>
    <row r="2" spans="1:15" ht="10.5" customHeight="1">
      <c r="A2" s="116" t="s">
        <v>48</v>
      </c>
      <c r="B2" s="2"/>
      <c r="C2" s="2"/>
      <c r="O2" s="4"/>
    </row>
    <row r="3" ht="7.5" customHeight="1"/>
    <row r="4" spans="1:15" ht="12.75">
      <c r="A4" s="6" t="s">
        <v>18</v>
      </c>
      <c r="B4" s="6"/>
      <c r="C4" s="6"/>
      <c r="D4" s="165" t="str">
        <f>'Instructions-Reconciliation'!C6</f>
        <v>Sample City</v>
      </c>
      <c r="E4" s="165"/>
      <c r="F4" s="165"/>
      <c r="G4" s="165"/>
      <c r="H4" s="165"/>
      <c r="I4" s="165"/>
      <c r="J4" s="8"/>
      <c r="L4" s="16" t="s">
        <v>14</v>
      </c>
      <c r="M4" s="162" t="str">
        <f>'Instructions-Reconciliation'!J6</f>
        <v>10-04-2012</v>
      </c>
      <c r="N4" s="162"/>
      <c r="O4" s="162"/>
    </row>
    <row r="5" ht="8.25" customHeight="1"/>
    <row r="6" spans="1:19" ht="12.75">
      <c r="A6" s="3" t="s">
        <v>0</v>
      </c>
      <c r="F6" s="165" t="str">
        <f>'Instructions-Reconciliation'!D8</f>
        <v>Southside Sample City UR Area</v>
      </c>
      <c r="G6" s="165"/>
      <c r="H6" s="165"/>
      <c r="I6" s="165"/>
      <c r="J6" s="165"/>
      <c r="K6" s="165"/>
      <c r="L6" s="165"/>
      <c r="M6" s="165"/>
      <c r="N6" s="165"/>
      <c r="O6" s="165"/>
      <c r="P6" s="19"/>
      <c r="Q6" s="8"/>
      <c r="R6" s="8"/>
      <c r="S6" s="8"/>
    </row>
    <row r="7" ht="8.25" customHeight="1"/>
    <row r="8" spans="1:8" ht="12.75">
      <c r="A8" s="3" t="s">
        <v>1</v>
      </c>
      <c r="F8" s="8"/>
      <c r="G8" s="20">
        <f>'Instructions-Reconciliation'!E10</f>
        <v>1001</v>
      </c>
      <c r="H8" s="8"/>
    </row>
    <row r="9" spans="6:8" ht="7.5" customHeight="1">
      <c r="F9" s="8"/>
      <c r="G9" s="10"/>
      <c r="H9" s="8"/>
    </row>
    <row r="10" spans="1:15" ht="12.75">
      <c r="A10" s="3" t="s">
        <v>45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6:8" ht="12" customHeight="1">
      <c r="F11" s="8"/>
      <c r="G11" s="10"/>
      <c r="H11" s="8"/>
    </row>
    <row r="12" spans="1:15" s="57" customFormat="1" ht="13.5" customHeight="1">
      <c r="A12" s="194" t="s">
        <v>47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s="57" customFormat="1" ht="13.5" customHeight="1">
      <c r="A13" s="98" t="s">
        <v>50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s="57" customFormat="1" ht="12">
      <c r="A14" s="102" t="s">
        <v>49</v>
      </c>
      <c r="B14" s="103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s="57" customFormat="1" ht="12">
      <c r="A15" s="104" t="s">
        <v>91</v>
      </c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ht="6.75" customHeight="1"/>
    <row r="17" spans="1:15" s="25" customFormat="1" ht="16.5" customHeight="1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8"/>
      <c r="K17" s="96"/>
      <c r="L17" s="22" t="s">
        <v>3</v>
      </c>
      <c r="M17" s="97"/>
      <c r="N17" s="96"/>
      <c r="O17" s="24" t="s">
        <v>4</v>
      </c>
    </row>
    <row r="18" spans="1:15" s="51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L18" s="205"/>
      <c r="M18" s="206"/>
      <c r="N18" s="95"/>
      <c r="O18" s="76"/>
    </row>
    <row r="19" spans="1:15" s="51" customFormat="1" ht="12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L19" s="205"/>
      <c r="M19" s="206"/>
      <c r="N19" s="95"/>
      <c r="O19" s="76"/>
    </row>
    <row r="20" spans="1:15" s="51" customFormat="1" ht="12.75" customHeight="1">
      <c r="A20" s="164"/>
      <c r="B20" s="207"/>
      <c r="C20" s="207"/>
      <c r="D20" s="164"/>
      <c r="E20" s="164"/>
      <c r="F20" s="164"/>
      <c r="G20" s="164"/>
      <c r="H20" s="164"/>
      <c r="I20" s="164"/>
      <c r="J20" s="164"/>
      <c r="L20" s="205"/>
      <c r="M20" s="206"/>
      <c r="N20" s="95"/>
      <c r="O20" s="76"/>
    </row>
    <row r="21" spans="1:15" s="51" customFormat="1" ht="12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L21" s="205"/>
      <c r="M21" s="206"/>
      <c r="N21" s="95"/>
      <c r="O21" s="76"/>
    </row>
    <row r="22" spans="1:15" s="51" customFormat="1" ht="12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L22" s="205"/>
      <c r="M22" s="206"/>
      <c r="N22" s="95"/>
      <c r="O22" s="76"/>
    </row>
    <row r="23" spans="1:15" s="51" customFormat="1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L23" s="205"/>
      <c r="M23" s="206"/>
      <c r="N23" s="95"/>
      <c r="O23" s="76"/>
    </row>
    <row r="24" spans="1:15" s="51" customFormat="1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L24" s="205"/>
      <c r="M24" s="206"/>
      <c r="N24" s="95"/>
      <c r="O24" s="76"/>
    </row>
    <row r="25" spans="1:15" s="51" customFormat="1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L25" s="205"/>
      <c r="M25" s="206"/>
      <c r="N25" s="95"/>
      <c r="O25" s="76"/>
    </row>
    <row r="26" spans="1:15" s="51" customFormat="1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L26" s="205"/>
      <c r="M26" s="206"/>
      <c r="N26" s="95"/>
      <c r="O26" s="76"/>
    </row>
    <row r="27" spans="1:15" s="51" customFormat="1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L27" s="205"/>
      <c r="M27" s="206"/>
      <c r="N27" s="95"/>
      <c r="O27" s="76"/>
    </row>
    <row r="28" spans="1:15" s="51" customFormat="1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74"/>
      <c r="L28" s="205"/>
      <c r="M28" s="206"/>
      <c r="N28" s="95"/>
      <c r="O28" s="77"/>
    </row>
    <row r="29" spans="1:15" s="27" customFormat="1" ht="15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3" t="s">
        <v>15</v>
      </c>
      <c r="O29" s="78">
        <f>SUM(O18:O28)</f>
        <v>0</v>
      </c>
    </row>
    <row r="30" spans="1:15" s="51" customFormat="1" ht="15" customHeight="1" thickTop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74"/>
      <c r="O30" s="112"/>
    </row>
    <row r="31" spans="1:15" s="51" customFormat="1" ht="11.25" customHeight="1">
      <c r="A31" s="90" t="s">
        <v>5</v>
      </c>
      <c r="B31" s="73"/>
      <c r="C31" s="209" t="s">
        <v>40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4"/>
      <c r="O31" s="94" t="s">
        <v>5</v>
      </c>
    </row>
    <row r="32" spans="1:15" s="51" customFormat="1" ht="11.25" customHeight="1">
      <c r="A32" s="91" t="s">
        <v>19</v>
      </c>
      <c r="B32" s="73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74"/>
      <c r="O32" s="91" t="s">
        <v>21</v>
      </c>
    </row>
    <row r="33" spans="1:15" s="51" customFormat="1" ht="10.5" customHeight="1">
      <c r="A33" s="92" t="s">
        <v>20</v>
      </c>
      <c r="B33" s="75"/>
      <c r="C33" s="201" t="s">
        <v>43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3"/>
      <c r="O33" s="93" t="s">
        <v>4</v>
      </c>
    </row>
    <row r="34" spans="1:15" s="51" customFormat="1" ht="13.5" customHeight="1">
      <c r="A34" s="72"/>
      <c r="B34" s="6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O34" s="52"/>
    </row>
    <row r="35" spans="1:15" s="51" customFormat="1" ht="12.75" customHeight="1">
      <c r="A35" s="72"/>
      <c r="B35" s="6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O35" s="52"/>
    </row>
    <row r="36" spans="1:15" s="51" customFormat="1" ht="12.75" customHeight="1">
      <c r="A36" s="72"/>
      <c r="B36" s="6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O36" s="52"/>
    </row>
    <row r="37" spans="1:15" s="51" customFormat="1" ht="12.75" customHeight="1">
      <c r="A37" s="72"/>
      <c r="B37" s="66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O37" s="52"/>
    </row>
    <row r="38" spans="1:15" s="51" customFormat="1" ht="12.75" customHeight="1">
      <c r="A38" s="72"/>
      <c r="B38" s="66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O38" s="52"/>
    </row>
    <row r="39" spans="1:15" s="51" customFormat="1" ht="12.75" customHeight="1">
      <c r="A39" s="72"/>
      <c r="B39" s="6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O39" s="52"/>
    </row>
    <row r="40" spans="1:15" s="51" customFormat="1" ht="12.75" customHeight="1">
      <c r="A40" s="72"/>
      <c r="B40" s="6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O40" s="76"/>
    </row>
    <row r="41" spans="1:15" s="51" customFormat="1" ht="12.75" customHeight="1">
      <c r="A41" s="72"/>
      <c r="B41" s="66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O41" s="52"/>
    </row>
    <row r="42" spans="1:15" s="51" customFormat="1" ht="12.75" customHeight="1">
      <c r="A42" s="72"/>
      <c r="B42" s="66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O42" s="52"/>
    </row>
    <row r="43" spans="1:15" s="51" customFormat="1" ht="12.75" customHeight="1">
      <c r="A43" s="72"/>
      <c r="B43" s="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O43" s="52"/>
    </row>
    <row r="44" spans="1:15" s="51" customFormat="1" ht="12.75" customHeight="1">
      <c r="A44" s="72"/>
      <c r="B44" s="6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O44" s="52"/>
    </row>
    <row r="45" spans="1:16" s="51" customFormat="1" ht="15" customHeight="1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74"/>
      <c r="L45" s="123"/>
      <c r="M45" s="114" t="s">
        <v>92</v>
      </c>
      <c r="N45" s="74"/>
      <c r="O45" s="53">
        <f>SUM(O34:O44)</f>
        <v>0</v>
      </c>
      <c r="P45" s="74"/>
    </row>
    <row r="46" spans="1:15" s="51" customFormat="1" ht="16.5" customHeight="1" thickTop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O46" s="112"/>
    </row>
    <row r="47" spans="1:15" s="57" customFormat="1" ht="11.25" customHeight="1">
      <c r="A47" s="90" t="s">
        <v>6</v>
      </c>
      <c r="B47" s="109"/>
      <c r="C47" s="209" t="s">
        <v>41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00"/>
      <c r="O47" s="90" t="s">
        <v>6</v>
      </c>
    </row>
    <row r="48" spans="1:15" s="57" customFormat="1" ht="11.25" customHeight="1">
      <c r="A48" s="91" t="s">
        <v>19</v>
      </c>
      <c r="B48" s="109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4"/>
      <c r="N48" s="100"/>
      <c r="O48" s="91" t="s">
        <v>21</v>
      </c>
    </row>
    <row r="49" spans="1:15" s="57" customFormat="1" ht="11.25" customHeight="1">
      <c r="A49" s="92" t="s">
        <v>20</v>
      </c>
      <c r="B49" s="110"/>
      <c r="C49" s="201" t="s">
        <v>43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O49" s="93" t="s">
        <v>4</v>
      </c>
    </row>
    <row r="50" spans="1:15" s="51" customFormat="1" ht="14.25" customHeight="1" thickBot="1">
      <c r="A50" s="124"/>
      <c r="B50" s="110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57"/>
      <c r="O50" s="129"/>
    </row>
    <row r="51" spans="1:15" s="11" customFormat="1" ht="24.75" customHeight="1" thickTop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8"/>
      <c r="O51" s="28"/>
    </row>
    <row r="52" spans="1:15" s="57" customFormat="1" ht="11.25" customHeight="1">
      <c r="A52" s="90" t="s">
        <v>17</v>
      </c>
      <c r="B52" s="109"/>
      <c r="C52" s="209" t="s">
        <v>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00"/>
      <c r="O52" s="90" t="s">
        <v>17</v>
      </c>
    </row>
    <row r="53" spans="1:15" s="57" customFormat="1" ht="11.25" customHeight="1">
      <c r="A53" s="91" t="s">
        <v>19</v>
      </c>
      <c r="B53" s="109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100"/>
      <c r="O53" s="91" t="s">
        <v>21</v>
      </c>
    </row>
    <row r="54" spans="1:15" s="57" customFormat="1" ht="11.25" customHeight="1">
      <c r="A54" s="92" t="s">
        <v>20</v>
      </c>
      <c r="B54" s="110"/>
      <c r="C54" s="201" t="s">
        <v>43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O54" s="93" t="s">
        <v>4</v>
      </c>
    </row>
    <row r="55" spans="1:15" s="51" customFormat="1" ht="14.25" customHeight="1" thickBot="1">
      <c r="A55" s="72"/>
      <c r="B55" s="6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O55" s="79"/>
    </row>
    <row r="56" spans="1:15" ht="24.75" customHeight="1" thickTop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O56" s="115"/>
    </row>
    <row r="57" spans="1:15" ht="27" customHeight="1" thickBot="1">
      <c r="A57" s="80"/>
      <c r="B57" s="111"/>
      <c r="C57" s="197" t="s">
        <v>93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8"/>
      <c r="O57" s="53">
        <f>O29-O45-O50-O55</f>
        <v>0</v>
      </c>
    </row>
    <row r="58" ht="12.75" customHeight="1" thickTop="1"/>
    <row r="59" ht="12.75" customHeight="1"/>
    <row r="60" ht="12.75" customHeight="1"/>
  </sheetData>
  <sheetProtection sheet="1" objects="1" scenarios="1"/>
  <mergeCells count="52">
    <mergeCell ref="D4:I4"/>
    <mergeCell ref="M4:O4"/>
    <mergeCell ref="F6:O6"/>
    <mergeCell ref="D10:O10"/>
    <mergeCell ref="A12:O12"/>
    <mergeCell ref="A17:J17"/>
    <mergeCell ref="A18:J18"/>
    <mergeCell ref="L18:M18"/>
    <mergeCell ref="A19:J19"/>
    <mergeCell ref="L19:M19"/>
    <mergeCell ref="A20:J20"/>
    <mergeCell ref="L20:M20"/>
    <mergeCell ref="A21:J21"/>
    <mergeCell ref="L21:M21"/>
    <mergeCell ref="A22:J22"/>
    <mergeCell ref="L22:M22"/>
    <mergeCell ref="A23:J23"/>
    <mergeCell ref="L23:M23"/>
    <mergeCell ref="A24:J24"/>
    <mergeCell ref="L24:M24"/>
    <mergeCell ref="A25:J25"/>
    <mergeCell ref="L25:M25"/>
    <mergeCell ref="A26:J26"/>
    <mergeCell ref="L26:M26"/>
    <mergeCell ref="A27:J27"/>
    <mergeCell ref="L27:M27"/>
    <mergeCell ref="A28:J28"/>
    <mergeCell ref="L28:M28"/>
    <mergeCell ref="A30:M30"/>
    <mergeCell ref="C31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54:M54"/>
    <mergeCell ref="C55:M55"/>
    <mergeCell ref="A56:M56"/>
    <mergeCell ref="C57:M57"/>
    <mergeCell ref="A46:M46"/>
    <mergeCell ref="C47:M48"/>
    <mergeCell ref="C49:M49"/>
    <mergeCell ref="C50:M50"/>
    <mergeCell ref="A51:M51"/>
    <mergeCell ref="C52:M53"/>
  </mergeCells>
  <printOptions/>
  <pageMargins left="0.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Albers</dc:creator>
  <cp:keywords/>
  <dc:description/>
  <cp:lastModifiedBy>Ted J. Nellesen</cp:lastModifiedBy>
  <cp:lastPrinted>2007-10-03T16:19:07Z</cp:lastPrinted>
  <dcterms:created xsi:type="dcterms:W3CDTF">2006-08-08T15:14:15Z</dcterms:created>
  <dcterms:modified xsi:type="dcterms:W3CDTF">2012-10-02T21:01:45Z</dcterms:modified>
  <cp:category/>
  <cp:version/>
  <cp:contentType/>
  <cp:contentStatus/>
</cp:coreProperties>
</file>